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8240" windowHeight="10740"/>
  </bookViews>
  <sheets>
    <sheet name="SEZ" sheetId="2" r:id="rId1"/>
    <sheet name="TIT" sheetId="1" r:id="rId2"/>
    <sheet name="DOKL" sheetId="5" r:id="rId3"/>
    <sheet name="SPECIFIKACE" sheetId="6" r:id="rId4"/>
    <sheet name="List8" sheetId="8" r:id="rId5"/>
    <sheet name="List9" sheetId="9" r:id="rId6"/>
    <sheet name="List10" sheetId="10" r:id="rId7"/>
  </sheets>
  <calcPr calcId="145621"/>
</workbook>
</file>

<file path=xl/calcChain.xml><?xml version="1.0" encoding="utf-8"?>
<calcChain xmlns="http://schemas.openxmlformats.org/spreadsheetml/2006/main">
  <c r="N15" i="6" l="1"/>
  <c r="N47" i="6" l="1"/>
  <c r="N61" i="6"/>
  <c r="N60" i="6"/>
  <c r="N56" i="6"/>
  <c r="L55" i="6"/>
  <c r="N55" i="6" s="1"/>
  <c r="N52" i="6"/>
  <c r="N54" i="6" s="1"/>
  <c r="N58" i="6"/>
  <c r="N57" i="6"/>
  <c r="N48" i="6"/>
  <c r="N51" i="6" s="1"/>
  <c r="N45" i="6"/>
  <c r="N44" i="6"/>
  <c r="N42" i="6"/>
  <c r="N41" i="6"/>
  <c r="N43" i="6" s="1"/>
  <c r="N39" i="6"/>
  <c r="N38" i="6"/>
  <c r="N37" i="6"/>
  <c r="N46" i="6" l="1"/>
  <c r="N62" i="6"/>
  <c r="N18" i="6"/>
</calcChain>
</file>

<file path=xl/sharedStrings.xml><?xml version="1.0" encoding="utf-8"?>
<sst xmlns="http://schemas.openxmlformats.org/spreadsheetml/2006/main" count="500" uniqueCount="241">
  <si>
    <t>Seznam příloh</t>
  </si>
  <si>
    <t>A.</t>
  </si>
  <si>
    <t>Průvodní zpráva</t>
  </si>
  <si>
    <t>B.</t>
  </si>
  <si>
    <t>Souhrnná technická zpráva</t>
  </si>
  <si>
    <t>C.</t>
  </si>
  <si>
    <t>Situační výkresy</t>
  </si>
  <si>
    <t>Situační výkres širších vztahů</t>
  </si>
  <si>
    <t>C1</t>
  </si>
  <si>
    <t>C2</t>
  </si>
  <si>
    <t xml:space="preserve">D. </t>
  </si>
  <si>
    <t>D2</t>
  </si>
  <si>
    <t>D3</t>
  </si>
  <si>
    <t>D4</t>
  </si>
  <si>
    <t>E.</t>
  </si>
  <si>
    <t>Dokladová část</t>
  </si>
  <si>
    <t>Název stavby:</t>
  </si>
  <si>
    <r>
      <t>Investor:</t>
    </r>
    <r>
      <rPr>
        <sz val="12"/>
        <color indexed="8"/>
        <rFont val="Times New Roman"/>
        <family val="1"/>
        <charset val="238"/>
      </rPr>
      <t xml:space="preserve"> </t>
    </r>
  </si>
  <si>
    <t>Stupeň dokum.:</t>
  </si>
  <si>
    <t>Datum:</t>
  </si>
  <si>
    <t>Zakázka č.:</t>
  </si>
  <si>
    <t>Katastrální situační výkres</t>
  </si>
  <si>
    <t xml:space="preserve">Dokumentace objektů a technických </t>
  </si>
  <si>
    <t xml:space="preserve">Technická zpráva </t>
  </si>
  <si>
    <t>Půdorys, řezy</t>
  </si>
  <si>
    <t>Situace stavby</t>
  </si>
  <si>
    <t>Specifikace materiálu orientační</t>
  </si>
  <si>
    <t>Vyjádření k sítím</t>
  </si>
  <si>
    <t>datum</t>
  </si>
  <si>
    <t>platnost</t>
  </si>
  <si>
    <t>1.</t>
  </si>
  <si>
    <t>Kopie katastrální mapy</t>
  </si>
  <si>
    <t>2.</t>
  </si>
  <si>
    <t>Výpisy z katastru nemovitostí</t>
  </si>
  <si>
    <t>3.</t>
  </si>
  <si>
    <t>Česká telekomunikační infrastruktura a.s. (CETIN)</t>
  </si>
  <si>
    <t>2roky</t>
  </si>
  <si>
    <t>4.</t>
  </si>
  <si>
    <t>neurčeno</t>
  </si>
  <si>
    <t>5.</t>
  </si>
  <si>
    <t>České Radiokomunikace a.s.</t>
  </si>
  <si>
    <t>1rok</t>
  </si>
  <si>
    <t>6.</t>
  </si>
  <si>
    <t>7.</t>
  </si>
  <si>
    <t>ČEZ Distribuce, a. s.</t>
  </si>
  <si>
    <t>8.</t>
  </si>
  <si>
    <t>9.</t>
  </si>
  <si>
    <t>DIAMO, státní podnik</t>
  </si>
  <si>
    <t>10.</t>
  </si>
  <si>
    <t>Dopravní podnik Ostrava a.s.</t>
  </si>
  <si>
    <t>11.</t>
  </si>
  <si>
    <t>GasNet, s.r.o. v zast. GridServices, s.r.o.(dříve RWE)</t>
  </si>
  <si>
    <t>12.</t>
  </si>
  <si>
    <t>Green Gas DPB, a.s.</t>
  </si>
  <si>
    <t>13.</t>
  </si>
  <si>
    <t>Ostravské komunikace, a.s.</t>
  </si>
  <si>
    <t>14.</t>
  </si>
  <si>
    <t>Ostravské vodárny a kanalizace a. s.</t>
  </si>
  <si>
    <t>15.</t>
  </si>
  <si>
    <t>OVANET a.s.</t>
  </si>
  <si>
    <t>16.</t>
  </si>
  <si>
    <t>T-Mobile Czech Republic a.s.</t>
  </si>
  <si>
    <t>17.</t>
  </si>
  <si>
    <t>UPC Česká republika, s.r.o. v zast. InfoTel, spol. s.r.o.</t>
  </si>
  <si>
    <t>18.</t>
  </si>
  <si>
    <t>Veolia Energie ČR, a.s.</t>
  </si>
  <si>
    <t>19.</t>
  </si>
  <si>
    <t>Vodafone Czech Republic a.s.</t>
  </si>
  <si>
    <t>20.</t>
  </si>
  <si>
    <t>21.</t>
  </si>
  <si>
    <t>22.</t>
  </si>
  <si>
    <t>23.</t>
  </si>
  <si>
    <t>24.</t>
  </si>
  <si>
    <t>25.</t>
  </si>
  <si>
    <t xml:space="preserve">Č.zakázky : </t>
  </si>
  <si>
    <t>Vyjádření k PD</t>
  </si>
  <si>
    <t>Povodí Odry</t>
  </si>
  <si>
    <t>Telco Pro Services, a. s.</t>
  </si>
  <si>
    <t xml:space="preserve">D.VÝKRESOVÁ DOKUMENTACE </t>
  </si>
  <si>
    <t>C. SITUAČNÍ VÝKRESY</t>
  </si>
  <si>
    <t>E. DOKLADY</t>
  </si>
  <si>
    <t>VÝPISY Z KATASTRU NEMOVITOSTÍ</t>
  </si>
  <si>
    <t>VYJÁDŘENÍ SPRÁVCŮ  INŽ. SÍTÍ  A ZAŘÍZENÍ</t>
  </si>
  <si>
    <t>VYJÁDŘENÍ K PD</t>
  </si>
  <si>
    <t>ODSTRANĚNÍ PODZEMNÍ STAVBY</t>
  </si>
  <si>
    <t>NA POZEMKU P.Č. 1237/3, K.Ú. ZÁBŘEH N. ODROU</t>
  </si>
  <si>
    <t>HORNÍ 791/3, 700 30 OSTRAVA-HRABŮVKA</t>
  </si>
  <si>
    <t>SMO, ÚMob OSTRAVA-JIH,</t>
  </si>
  <si>
    <t>Dokumentace pro odstranění stavby</t>
  </si>
  <si>
    <t>Únor 2018</t>
  </si>
  <si>
    <t>18/005</t>
  </si>
  <si>
    <t>D1</t>
  </si>
  <si>
    <t>Rozpočet</t>
  </si>
  <si>
    <t>D5</t>
  </si>
  <si>
    <t>CZFO.NET s.r.o.</t>
  </si>
  <si>
    <t>ČD - Telematika a.s.</t>
  </si>
  <si>
    <t>Dial Telecom, a.s.</t>
  </si>
  <si>
    <t>Garant Kontrol, spol. s r.o.</t>
  </si>
  <si>
    <t>itself s.r.o.</t>
  </si>
  <si>
    <t>Ministerstvo obrany - Sekce ekonomická a majetková - OOÚZ</t>
  </si>
  <si>
    <t>PODA a.s.</t>
  </si>
  <si>
    <t>SITEL, spol. s r.o.</t>
  </si>
  <si>
    <t>TAMEH Czech s.r.o. (dříve ArcelorMittal Energy Ostrava)</t>
  </si>
  <si>
    <t>Veolia Průmyslové služby ČR, a.s.</t>
  </si>
  <si>
    <t>VÍTKOVICE, a.s.</t>
  </si>
  <si>
    <t xml:space="preserve">Seznam dokladů </t>
  </si>
  <si>
    <t>VYSOKÁ ŠKOLA BÁŇSKÁ-TU-OSTRAVA</t>
  </si>
  <si>
    <t>26.</t>
  </si>
  <si>
    <t>27.</t>
  </si>
  <si>
    <t>28.</t>
  </si>
  <si>
    <t>29.</t>
  </si>
  <si>
    <t>30.</t>
  </si>
  <si>
    <t>31.</t>
  </si>
  <si>
    <t>32.</t>
  </si>
  <si>
    <t>02/2018</t>
  </si>
  <si>
    <t>Zábřeh n. Odrou</t>
  </si>
  <si>
    <t>SPECIFIKACE MATERIÁLU</t>
  </si>
  <si>
    <t>(Orientační)</t>
  </si>
  <si>
    <t>pol.</t>
  </si>
  <si>
    <t>popis</t>
  </si>
  <si>
    <t>dl. - m</t>
  </si>
  <si>
    <t>v.-m</t>
  </si>
  <si>
    <t>ks</t>
  </si>
  <si>
    <t>kg/m</t>
  </si>
  <si>
    <t>m2</t>
  </si>
  <si>
    <t>množství</t>
  </si>
  <si>
    <t>měr. jedn.</t>
  </si>
  <si>
    <t>Bourání</t>
  </si>
  <si>
    <t>Demontáž stávajícího ocelového poklopu 1,5x1,0m</t>
  </si>
  <si>
    <t>kg</t>
  </si>
  <si>
    <t xml:space="preserve">Vytýčit inženýrské sítě na pozemku  </t>
  </si>
  <si>
    <t xml:space="preserve">Ocelové pracovní stoly </t>
  </si>
  <si>
    <t>Nosné ocelové části podhledů,</t>
  </si>
  <si>
    <t>v celém rozsahu podlahových ploch  objektu</t>
  </si>
  <si>
    <t xml:space="preserve">Vyvrtat  do podlahy otvory prům. 80mm v rozpětí 1,0x1,0m  až na stávající terén  </t>
  </si>
  <si>
    <t>Vybourat asfaltovou plochu nad a kolem podzemního objektu</t>
  </si>
  <si>
    <t>Kolem daného objektu provést výkop do hl. 1,2m</t>
  </si>
  <si>
    <t>Celý vnitřní prostor  vyklidit od sutě</t>
  </si>
  <si>
    <t>Celý vnitřní prostor  zasypat hutněnou zeminou po vrstvách  á 0,5m</t>
  </si>
  <si>
    <t xml:space="preserve">V tl. cca 200mm nasypat do úrovně okolního praveného  terénu  humózní zeminu – ornici </t>
  </si>
  <si>
    <t>š.-m</t>
  </si>
  <si>
    <t>m3</t>
  </si>
  <si>
    <t>Demontovat stávající elektro rozvody elektro kabely - měď</t>
  </si>
  <si>
    <t>m'</t>
  </si>
  <si>
    <t>Demontovat stávající rozvodnou skříň</t>
  </si>
  <si>
    <t>600/1970mm</t>
  </si>
  <si>
    <t>Zařizovací předměty</t>
  </si>
  <si>
    <t>800/1970mm</t>
  </si>
  <si>
    <t>záchodoná mísa</t>
  </si>
  <si>
    <t>umývadlo</t>
  </si>
  <si>
    <t xml:space="preserve">Madla ocelová </t>
  </si>
  <si>
    <t>Rozvody ústředního topení  a radiátory</t>
  </si>
  <si>
    <t xml:space="preserve">Demontovat betonový kryt  </t>
  </si>
  <si>
    <t>Vzduchotechnika - hliník</t>
  </si>
  <si>
    <t>700/1970mm</t>
  </si>
  <si>
    <t>Ocelové zárubně</t>
  </si>
  <si>
    <t xml:space="preserve">Položit geotextilii  200g/m2 na vrty  a kolem nich </t>
  </si>
  <si>
    <t xml:space="preserve">Vybourat  stávající betonovou stropní konstrukci </t>
  </si>
  <si>
    <t xml:space="preserve">odpočet světlíků  z betonové stropní konstrukce </t>
  </si>
  <si>
    <t>Prosvětlovavací sklobetony - světlíky</t>
  </si>
  <si>
    <t>Vybourat stávající betonové schodiště</t>
  </si>
  <si>
    <t xml:space="preserve">výškově 1,0m pod stávající terén  ubourat </t>
  </si>
  <si>
    <t xml:space="preserve">Obvodové stěny železobetonové  </t>
  </si>
  <si>
    <t xml:space="preserve">Obvodové stěny cihelné </t>
  </si>
  <si>
    <t>Uvnitř objektu  cihelné stěny vybourat až k podlaze</t>
  </si>
  <si>
    <t>Odpočet otvorů</t>
  </si>
  <si>
    <t>33.</t>
  </si>
  <si>
    <t>34.</t>
  </si>
  <si>
    <t>vč. pažení</t>
  </si>
  <si>
    <t>35.</t>
  </si>
  <si>
    <t>36.</t>
  </si>
  <si>
    <t>Uvnitř objektu  cihelné příčky vybourat až k podlaze,tl. 0,15m</t>
  </si>
  <si>
    <t>Uvnitř objektu  cihelné příčky vybourat až k podlaze,tl. 0,10m</t>
  </si>
  <si>
    <t>37.</t>
  </si>
  <si>
    <t>38.</t>
  </si>
  <si>
    <t>39.</t>
  </si>
  <si>
    <t>40.</t>
  </si>
  <si>
    <t>41.</t>
  </si>
  <si>
    <t>42.</t>
  </si>
  <si>
    <t>43.</t>
  </si>
  <si>
    <t>44.</t>
  </si>
  <si>
    <t>vč. hydoizolace  tl. 0,005mm</t>
  </si>
  <si>
    <t>Stávající domovní kanalizační přípojku v šachtě na odtokovém potrubí</t>
  </si>
  <si>
    <t xml:space="preserve"> zaslepit plastovou tvarovkou DN 150mm</t>
  </si>
  <si>
    <t>Před odstraňováním stavby provést nájezd před chodníkem z ocel. trubek(svařenec)</t>
  </si>
  <si>
    <t>Stávající vodovodní přípojku  za navrtávacím pasem zaslepit tvarovkou DN 6/4"</t>
  </si>
  <si>
    <t>Provést provizorní chodník</t>
  </si>
  <si>
    <t>Shrnout ornici v tl. 150mm</t>
  </si>
  <si>
    <t>Natáhnou geotextilii - 300g/m2</t>
  </si>
  <si>
    <t>Nasypat a urovnat štěrk -kačírek v tl. 150mm</t>
  </si>
  <si>
    <t>Po odstranění stavby uvést povrch do původního stavu</t>
  </si>
  <si>
    <t>600/600mm, hl. 200mm</t>
  </si>
  <si>
    <t xml:space="preserve">Dřevěná dveřní křídla </t>
  </si>
  <si>
    <t>45.</t>
  </si>
  <si>
    <t>46.</t>
  </si>
  <si>
    <t>vč. oplocení  v=2,0m</t>
  </si>
  <si>
    <t>47.</t>
  </si>
  <si>
    <t>Prostor stavební činnosti  okolo objektu - trávník zrýt , oset travním semenem a zalít</t>
  </si>
  <si>
    <t xml:space="preserve">Provést osetí trávním semenem  a zalít pitnou vodou </t>
  </si>
  <si>
    <t>Prostor uklidit od stavební činnosti</t>
  </si>
  <si>
    <t>Datum : březen 2018</t>
  </si>
  <si>
    <t>Vypracovala: Staňková</t>
  </si>
  <si>
    <t>D4. SPECIFIKACE MATERIÁLU ORIENTAČNÍ</t>
  </si>
  <si>
    <t>Obrubník betonový 1000/250/50mm s boční opěrou do lože z betonu prostého</t>
  </si>
  <si>
    <t>Zámková dlažba typ kost     tl. 60 mm</t>
  </si>
  <si>
    <t>Štěrkový podklad  hutněný  tl. 250 mm</t>
  </si>
  <si>
    <t>Drcený štěrk fr. 0-4mm tl. 40mm</t>
  </si>
  <si>
    <t>Drcený štěrk fr. 8-16mm tl. 100mm</t>
  </si>
  <si>
    <t>48.</t>
  </si>
  <si>
    <t>49.</t>
  </si>
  <si>
    <t>50.</t>
  </si>
  <si>
    <t>51.</t>
  </si>
  <si>
    <t>52.</t>
  </si>
  <si>
    <t>Doplnění stávajícího chodníku</t>
  </si>
  <si>
    <t>vč. výkopu jámy v místě zaslepení</t>
  </si>
  <si>
    <t>Celkový situační výkres</t>
  </si>
  <si>
    <t>C3</t>
  </si>
  <si>
    <t>ČEPRO</t>
  </si>
  <si>
    <t>V1.</t>
  </si>
  <si>
    <t>V2.</t>
  </si>
  <si>
    <t>Krajská hygienická stanice MS kraje v Ostravě.</t>
  </si>
  <si>
    <t>V3.</t>
  </si>
  <si>
    <t>V4.</t>
  </si>
  <si>
    <t>V5.</t>
  </si>
  <si>
    <t>V6.</t>
  </si>
  <si>
    <t>SMO Úmob Ostrava-Jih, ODaKS</t>
  </si>
  <si>
    <t>V7.</t>
  </si>
  <si>
    <t>Neobsazeno</t>
  </si>
  <si>
    <t>6 měsíců</t>
  </si>
  <si>
    <t>18měsíců</t>
  </si>
  <si>
    <t>MMO , koordinované stanovisko</t>
  </si>
  <si>
    <t xml:space="preserve"> Přilehlé chodníky zabezpečit proti poškození ochrannými pomůckami, např. železnými platy. </t>
  </si>
  <si>
    <t>který tuto práci bude provádět.</t>
  </si>
  <si>
    <t>Odpojení od kanalizace a vody je součástí rozpočtu fa OVaK a.s.,</t>
  </si>
  <si>
    <t xml:space="preserve">V případě zásahu do kořenového systému stromů  nechat odborně ošetřit  </t>
  </si>
  <si>
    <t>53.</t>
  </si>
  <si>
    <t>54.</t>
  </si>
  <si>
    <t>Totéž platí o poničení větví u stromů</t>
  </si>
  <si>
    <t>V8.</t>
  </si>
  <si>
    <t>a správců inž. sítí</t>
  </si>
  <si>
    <t>Zapracování požadavků dotčených orgánů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</si>
</sst>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6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9"/>
      <color rgb="FF000000"/>
      <name val="Verdana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 CE"/>
      <family val="1"/>
      <charset val="238"/>
    </font>
    <font>
      <b/>
      <u/>
      <sz val="12"/>
      <name val="Times New Roman CE"/>
      <charset val="238"/>
    </font>
    <font>
      <u/>
      <sz val="12"/>
      <name val="Times New Roman CE"/>
      <charset val="238"/>
    </font>
    <font>
      <u/>
      <sz val="12"/>
      <color theme="1"/>
      <name val="Times New Roman"/>
      <family val="2"/>
      <charset val="238"/>
    </font>
    <font>
      <u/>
      <sz val="12"/>
      <color theme="1"/>
      <name val="Times New Roman"/>
      <family val="1"/>
      <charset val="238"/>
    </font>
    <font>
      <sz val="12"/>
      <color rgb="FFFF0000"/>
      <name val="Times New Roman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Protection="1">
      <protection locked="0"/>
    </xf>
    <xf numFmtId="49" fontId="2" fillId="0" borderId="0" xfId="0" applyNumberFormat="1" applyFont="1"/>
    <xf numFmtId="0" fontId="1" fillId="0" borderId="1" xfId="0" applyFont="1" applyBorder="1"/>
    <xf numFmtId="0" fontId="10" fillId="0" borderId="0" xfId="0" applyFont="1"/>
    <xf numFmtId="0" fontId="11" fillId="0" borderId="0" xfId="0" applyFont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16" fillId="0" borderId="0" xfId="0" applyFont="1"/>
    <xf numFmtId="0" fontId="16" fillId="0" borderId="0" xfId="0" applyFont="1" applyAlignment="1">
      <alignment horizontal="right"/>
    </xf>
    <xf numFmtId="0" fontId="17" fillId="2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7" fillId="0" borderId="0" xfId="0" applyFont="1" applyFill="1" applyBorder="1"/>
    <xf numFmtId="0" fontId="3" fillId="0" borderId="0" xfId="0" applyFont="1" applyFill="1" applyBorder="1"/>
    <xf numFmtId="0" fontId="0" fillId="0" borderId="0" xfId="0" applyBorder="1"/>
    <xf numFmtId="0" fontId="8" fillId="0" borderId="0" xfId="0" applyFont="1" applyFill="1" applyBorder="1"/>
    <xf numFmtId="0" fontId="3" fillId="0" borderId="0" xfId="0" applyFont="1" applyFill="1" applyBorder="1" applyAlignment="1">
      <alignment horizontal="right"/>
    </xf>
    <xf numFmtId="0" fontId="0" fillId="0" borderId="0" xfId="0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0" fontId="18" fillId="0" borderId="1" xfId="0" applyFont="1" applyBorder="1"/>
    <xf numFmtId="0" fontId="19" fillId="0" borderId="1" xfId="0" applyFont="1" applyBorder="1"/>
    <xf numFmtId="0" fontId="0" fillId="0" borderId="1" xfId="0" applyBorder="1"/>
    <xf numFmtId="0" fontId="20" fillId="0" borderId="1" xfId="0" applyFont="1" applyBorder="1"/>
    <xf numFmtId="0" fontId="21" fillId="0" borderId="1" xfId="0" applyFont="1" applyBorder="1"/>
    <xf numFmtId="0" fontId="2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2" fontId="0" fillId="0" borderId="1" xfId="0" applyNumberFormat="1" applyBorder="1"/>
    <xf numFmtId="2" fontId="5" fillId="0" borderId="1" xfId="0" applyNumberFormat="1" applyFont="1" applyBorder="1"/>
    <xf numFmtId="0" fontId="0" fillId="0" borderId="1" xfId="0" applyFill="1" applyBorder="1"/>
    <xf numFmtId="0" fontId="22" fillId="0" borderId="1" xfId="0" applyFont="1" applyBorder="1"/>
    <xf numFmtId="0" fontId="0" fillId="0" borderId="0" xfId="0" applyFill="1"/>
    <xf numFmtId="0" fontId="1" fillId="0" borderId="0" xfId="0" applyFont="1" applyAlignment="1">
      <alignment horizontal="left" vertical="top"/>
    </xf>
    <xf numFmtId="0" fontId="24" fillId="0" borderId="0" xfId="0" applyFont="1" applyFill="1" applyBorder="1"/>
    <xf numFmtId="0" fontId="0" fillId="0" borderId="0" xfId="0" applyAlignment="1">
      <alignment vertical="top"/>
    </xf>
    <xf numFmtId="0" fontId="1" fillId="0" borderId="0" xfId="0" applyFont="1"/>
    <xf numFmtId="0" fontId="5" fillId="0" borderId="0" xfId="0" applyFont="1" applyFill="1"/>
    <xf numFmtId="0" fontId="24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top"/>
    </xf>
    <xf numFmtId="14" fontId="0" fillId="0" borderId="0" xfId="0" applyNumberFormat="1" applyBorder="1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G26" sqref="G26"/>
    </sheetView>
  </sheetViews>
  <sheetFormatPr defaultRowHeight="15.75" x14ac:dyDescent="0.25"/>
  <cols>
    <col min="1" max="1" width="12.625" style="2" customWidth="1"/>
    <col min="2" max="2" width="13.75" style="2" customWidth="1"/>
    <col min="3" max="3" width="32.375" style="2" customWidth="1"/>
    <col min="4" max="4" width="11.875" style="2" customWidth="1"/>
    <col min="5" max="5" width="12.5" style="2" customWidth="1"/>
    <col min="6" max="257" width="9" style="2"/>
    <col min="258" max="258" width="13.75" style="2" customWidth="1"/>
    <col min="259" max="259" width="32.375" style="2" customWidth="1"/>
    <col min="260" max="260" width="11.875" style="2" customWidth="1"/>
    <col min="261" max="261" width="12.5" style="2" customWidth="1"/>
    <col min="262" max="513" width="9" style="2"/>
    <col min="514" max="514" width="13.75" style="2" customWidth="1"/>
    <col min="515" max="515" width="32.375" style="2" customWidth="1"/>
    <col min="516" max="516" width="11.875" style="2" customWidth="1"/>
    <col min="517" max="517" width="12.5" style="2" customWidth="1"/>
    <col min="518" max="769" width="9" style="2"/>
    <col min="770" max="770" width="13.75" style="2" customWidth="1"/>
    <col min="771" max="771" width="32.375" style="2" customWidth="1"/>
    <col min="772" max="772" width="11.875" style="2" customWidth="1"/>
    <col min="773" max="773" width="12.5" style="2" customWidth="1"/>
    <col min="774" max="1025" width="9" style="2"/>
    <col min="1026" max="1026" width="13.75" style="2" customWidth="1"/>
    <col min="1027" max="1027" width="32.375" style="2" customWidth="1"/>
    <col min="1028" max="1028" width="11.875" style="2" customWidth="1"/>
    <col min="1029" max="1029" width="12.5" style="2" customWidth="1"/>
    <col min="1030" max="1281" width="9" style="2"/>
    <col min="1282" max="1282" width="13.75" style="2" customWidth="1"/>
    <col min="1283" max="1283" width="32.375" style="2" customWidth="1"/>
    <col min="1284" max="1284" width="11.875" style="2" customWidth="1"/>
    <col min="1285" max="1285" width="12.5" style="2" customWidth="1"/>
    <col min="1286" max="1537" width="9" style="2"/>
    <col min="1538" max="1538" width="13.75" style="2" customWidth="1"/>
    <col min="1539" max="1539" width="32.375" style="2" customWidth="1"/>
    <col min="1540" max="1540" width="11.875" style="2" customWidth="1"/>
    <col min="1541" max="1541" width="12.5" style="2" customWidth="1"/>
    <col min="1542" max="1793" width="9" style="2"/>
    <col min="1794" max="1794" width="13.75" style="2" customWidth="1"/>
    <col min="1795" max="1795" width="32.375" style="2" customWidth="1"/>
    <col min="1796" max="1796" width="11.875" style="2" customWidth="1"/>
    <col min="1797" max="1797" width="12.5" style="2" customWidth="1"/>
    <col min="1798" max="2049" width="9" style="2"/>
    <col min="2050" max="2050" width="13.75" style="2" customWidth="1"/>
    <col min="2051" max="2051" width="32.375" style="2" customWidth="1"/>
    <col min="2052" max="2052" width="11.875" style="2" customWidth="1"/>
    <col min="2053" max="2053" width="12.5" style="2" customWidth="1"/>
    <col min="2054" max="2305" width="9" style="2"/>
    <col min="2306" max="2306" width="13.75" style="2" customWidth="1"/>
    <col min="2307" max="2307" width="32.375" style="2" customWidth="1"/>
    <col min="2308" max="2308" width="11.875" style="2" customWidth="1"/>
    <col min="2309" max="2309" width="12.5" style="2" customWidth="1"/>
    <col min="2310" max="2561" width="9" style="2"/>
    <col min="2562" max="2562" width="13.75" style="2" customWidth="1"/>
    <col min="2563" max="2563" width="32.375" style="2" customWidth="1"/>
    <col min="2564" max="2564" width="11.875" style="2" customWidth="1"/>
    <col min="2565" max="2565" width="12.5" style="2" customWidth="1"/>
    <col min="2566" max="2817" width="9" style="2"/>
    <col min="2818" max="2818" width="13.75" style="2" customWidth="1"/>
    <col min="2819" max="2819" width="32.375" style="2" customWidth="1"/>
    <col min="2820" max="2820" width="11.875" style="2" customWidth="1"/>
    <col min="2821" max="2821" width="12.5" style="2" customWidth="1"/>
    <col min="2822" max="3073" width="9" style="2"/>
    <col min="3074" max="3074" width="13.75" style="2" customWidth="1"/>
    <col min="3075" max="3075" width="32.375" style="2" customWidth="1"/>
    <col min="3076" max="3076" width="11.875" style="2" customWidth="1"/>
    <col min="3077" max="3077" width="12.5" style="2" customWidth="1"/>
    <col min="3078" max="3329" width="9" style="2"/>
    <col min="3330" max="3330" width="13.75" style="2" customWidth="1"/>
    <col min="3331" max="3331" width="32.375" style="2" customWidth="1"/>
    <col min="3332" max="3332" width="11.875" style="2" customWidth="1"/>
    <col min="3333" max="3333" width="12.5" style="2" customWidth="1"/>
    <col min="3334" max="3585" width="9" style="2"/>
    <col min="3586" max="3586" width="13.75" style="2" customWidth="1"/>
    <col min="3587" max="3587" width="32.375" style="2" customWidth="1"/>
    <col min="3588" max="3588" width="11.875" style="2" customWidth="1"/>
    <col min="3589" max="3589" width="12.5" style="2" customWidth="1"/>
    <col min="3590" max="3841" width="9" style="2"/>
    <col min="3842" max="3842" width="13.75" style="2" customWidth="1"/>
    <col min="3843" max="3843" width="32.375" style="2" customWidth="1"/>
    <col min="3844" max="3844" width="11.875" style="2" customWidth="1"/>
    <col min="3845" max="3845" width="12.5" style="2" customWidth="1"/>
    <col min="3846" max="4097" width="9" style="2"/>
    <col min="4098" max="4098" width="13.75" style="2" customWidth="1"/>
    <col min="4099" max="4099" width="32.375" style="2" customWidth="1"/>
    <col min="4100" max="4100" width="11.875" style="2" customWidth="1"/>
    <col min="4101" max="4101" width="12.5" style="2" customWidth="1"/>
    <col min="4102" max="4353" width="9" style="2"/>
    <col min="4354" max="4354" width="13.75" style="2" customWidth="1"/>
    <col min="4355" max="4355" width="32.375" style="2" customWidth="1"/>
    <col min="4356" max="4356" width="11.875" style="2" customWidth="1"/>
    <col min="4357" max="4357" width="12.5" style="2" customWidth="1"/>
    <col min="4358" max="4609" width="9" style="2"/>
    <col min="4610" max="4610" width="13.75" style="2" customWidth="1"/>
    <col min="4611" max="4611" width="32.375" style="2" customWidth="1"/>
    <col min="4612" max="4612" width="11.875" style="2" customWidth="1"/>
    <col min="4613" max="4613" width="12.5" style="2" customWidth="1"/>
    <col min="4614" max="4865" width="9" style="2"/>
    <col min="4866" max="4866" width="13.75" style="2" customWidth="1"/>
    <col min="4867" max="4867" width="32.375" style="2" customWidth="1"/>
    <col min="4868" max="4868" width="11.875" style="2" customWidth="1"/>
    <col min="4869" max="4869" width="12.5" style="2" customWidth="1"/>
    <col min="4870" max="5121" width="9" style="2"/>
    <col min="5122" max="5122" width="13.75" style="2" customWidth="1"/>
    <col min="5123" max="5123" width="32.375" style="2" customWidth="1"/>
    <col min="5124" max="5124" width="11.875" style="2" customWidth="1"/>
    <col min="5125" max="5125" width="12.5" style="2" customWidth="1"/>
    <col min="5126" max="5377" width="9" style="2"/>
    <col min="5378" max="5378" width="13.75" style="2" customWidth="1"/>
    <col min="5379" max="5379" width="32.375" style="2" customWidth="1"/>
    <col min="5380" max="5380" width="11.875" style="2" customWidth="1"/>
    <col min="5381" max="5381" width="12.5" style="2" customWidth="1"/>
    <col min="5382" max="5633" width="9" style="2"/>
    <col min="5634" max="5634" width="13.75" style="2" customWidth="1"/>
    <col min="5635" max="5635" width="32.375" style="2" customWidth="1"/>
    <col min="5636" max="5636" width="11.875" style="2" customWidth="1"/>
    <col min="5637" max="5637" width="12.5" style="2" customWidth="1"/>
    <col min="5638" max="5889" width="9" style="2"/>
    <col min="5890" max="5890" width="13.75" style="2" customWidth="1"/>
    <col min="5891" max="5891" width="32.375" style="2" customWidth="1"/>
    <col min="5892" max="5892" width="11.875" style="2" customWidth="1"/>
    <col min="5893" max="5893" width="12.5" style="2" customWidth="1"/>
    <col min="5894" max="6145" width="9" style="2"/>
    <col min="6146" max="6146" width="13.75" style="2" customWidth="1"/>
    <col min="6147" max="6147" width="32.375" style="2" customWidth="1"/>
    <col min="6148" max="6148" width="11.875" style="2" customWidth="1"/>
    <col min="6149" max="6149" width="12.5" style="2" customWidth="1"/>
    <col min="6150" max="6401" width="9" style="2"/>
    <col min="6402" max="6402" width="13.75" style="2" customWidth="1"/>
    <col min="6403" max="6403" width="32.375" style="2" customWidth="1"/>
    <col min="6404" max="6404" width="11.875" style="2" customWidth="1"/>
    <col min="6405" max="6405" width="12.5" style="2" customWidth="1"/>
    <col min="6406" max="6657" width="9" style="2"/>
    <col min="6658" max="6658" width="13.75" style="2" customWidth="1"/>
    <col min="6659" max="6659" width="32.375" style="2" customWidth="1"/>
    <col min="6660" max="6660" width="11.875" style="2" customWidth="1"/>
    <col min="6661" max="6661" width="12.5" style="2" customWidth="1"/>
    <col min="6662" max="6913" width="9" style="2"/>
    <col min="6914" max="6914" width="13.75" style="2" customWidth="1"/>
    <col min="6915" max="6915" width="32.375" style="2" customWidth="1"/>
    <col min="6916" max="6916" width="11.875" style="2" customWidth="1"/>
    <col min="6917" max="6917" width="12.5" style="2" customWidth="1"/>
    <col min="6918" max="7169" width="9" style="2"/>
    <col min="7170" max="7170" width="13.75" style="2" customWidth="1"/>
    <col min="7171" max="7171" width="32.375" style="2" customWidth="1"/>
    <col min="7172" max="7172" width="11.875" style="2" customWidth="1"/>
    <col min="7173" max="7173" width="12.5" style="2" customWidth="1"/>
    <col min="7174" max="7425" width="9" style="2"/>
    <col min="7426" max="7426" width="13.75" style="2" customWidth="1"/>
    <col min="7427" max="7427" width="32.375" style="2" customWidth="1"/>
    <col min="7428" max="7428" width="11.875" style="2" customWidth="1"/>
    <col min="7429" max="7429" width="12.5" style="2" customWidth="1"/>
    <col min="7430" max="7681" width="9" style="2"/>
    <col min="7682" max="7682" width="13.75" style="2" customWidth="1"/>
    <col min="7683" max="7683" width="32.375" style="2" customWidth="1"/>
    <col min="7684" max="7684" width="11.875" style="2" customWidth="1"/>
    <col min="7685" max="7685" width="12.5" style="2" customWidth="1"/>
    <col min="7686" max="7937" width="9" style="2"/>
    <col min="7938" max="7938" width="13.75" style="2" customWidth="1"/>
    <col min="7939" max="7939" width="32.375" style="2" customWidth="1"/>
    <col min="7940" max="7940" width="11.875" style="2" customWidth="1"/>
    <col min="7941" max="7941" width="12.5" style="2" customWidth="1"/>
    <col min="7942" max="8193" width="9" style="2"/>
    <col min="8194" max="8194" width="13.75" style="2" customWidth="1"/>
    <col min="8195" max="8195" width="32.375" style="2" customWidth="1"/>
    <col min="8196" max="8196" width="11.875" style="2" customWidth="1"/>
    <col min="8197" max="8197" width="12.5" style="2" customWidth="1"/>
    <col min="8198" max="8449" width="9" style="2"/>
    <col min="8450" max="8450" width="13.75" style="2" customWidth="1"/>
    <col min="8451" max="8451" width="32.375" style="2" customWidth="1"/>
    <col min="8452" max="8452" width="11.875" style="2" customWidth="1"/>
    <col min="8453" max="8453" width="12.5" style="2" customWidth="1"/>
    <col min="8454" max="8705" width="9" style="2"/>
    <col min="8706" max="8706" width="13.75" style="2" customWidth="1"/>
    <col min="8707" max="8707" width="32.375" style="2" customWidth="1"/>
    <col min="8708" max="8708" width="11.875" style="2" customWidth="1"/>
    <col min="8709" max="8709" width="12.5" style="2" customWidth="1"/>
    <col min="8710" max="8961" width="9" style="2"/>
    <col min="8962" max="8962" width="13.75" style="2" customWidth="1"/>
    <col min="8963" max="8963" width="32.375" style="2" customWidth="1"/>
    <col min="8964" max="8964" width="11.875" style="2" customWidth="1"/>
    <col min="8965" max="8965" width="12.5" style="2" customWidth="1"/>
    <col min="8966" max="9217" width="9" style="2"/>
    <col min="9218" max="9218" width="13.75" style="2" customWidth="1"/>
    <col min="9219" max="9219" width="32.375" style="2" customWidth="1"/>
    <col min="9220" max="9220" width="11.875" style="2" customWidth="1"/>
    <col min="9221" max="9221" width="12.5" style="2" customWidth="1"/>
    <col min="9222" max="9473" width="9" style="2"/>
    <col min="9474" max="9474" width="13.75" style="2" customWidth="1"/>
    <col min="9475" max="9475" width="32.375" style="2" customWidth="1"/>
    <col min="9476" max="9476" width="11.875" style="2" customWidth="1"/>
    <col min="9477" max="9477" width="12.5" style="2" customWidth="1"/>
    <col min="9478" max="9729" width="9" style="2"/>
    <col min="9730" max="9730" width="13.75" style="2" customWidth="1"/>
    <col min="9731" max="9731" width="32.375" style="2" customWidth="1"/>
    <col min="9732" max="9732" width="11.875" style="2" customWidth="1"/>
    <col min="9733" max="9733" width="12.5" style="2" customWidth="1"/>
    <col min="9734" max="9985" width="9" style="2"/>
    <col min="9986" max="9986" width="13.75" style="2" customWidth="1"/>
    <col min="9987" max="9987" width="32.375" style="2" customWidth="1"/>
    <col min="9988" max="9988" width="11.875" style="2" customWidth="1"/>
    <col min="9989" max="9989" width="12.5" style="2" customWidth="1"/>
    <col min="9990" max="10241" width="9" style="2"/>
    <col min="10242" max="10242" width="13.75" style="2" customWidth="1"/>
    <col min="10243" max="10243" width="32.375" style="2" customWidth="1"/>
    <col min="10244" max="10244" width="11.875" style="2" customWidth="1"/>
    <col min="10245" max="10245" width="12.5" style="2" customWidth="1"/>
    <col min="10246" max="10497" width="9" style="2"/>
    <col min="10498" max="10498" width="13.75" style="2" customWidth="1"/>
    <col min="10499" max="10499" width="32.375" style="2" customWidth="1"/>
    <col min="10500" max="10500" width="11.875" style="2" customWidth="1"/>
    <col min="10501" max="10501" width="12.5" style="2" customWidth="1"/>
    <col min="10502" max="10753" width="9" style="2"/>
    <col min="10754" max="10754" width="13.75" style="2" customWidth="1"/>
    <col min="10755" max="10755" width="32.375" style="2" customWidth="1"/>
    <col min="10756" max="10756" width="11.875" style="2" customWidth="1"/>
    <col min="10757" max="10757" width="12.5" style="2" customWidth="1"/>
    <col min="10758" max="11009" width="9" style="2"/>
    <col min="11010" max="11010" width="13.75" style="2" customWidth="1"/>
    <col min="11011" max="11011" width="32.375" style="2" customWidth="1"/>
    <col min="11012" max="11012" width="11.875" style="2" customWidth="1"/>
    <col min="11013" max="11013" width="12.5" style="2" customWidth="1"/>
    <col min="11014" max="11265" width="9" style="2"/>
    <col min="11266" max="11266" width="13.75" style="2" customWidth="1"/>
    <col min="11267" max="11267" width="32.375" style="2" customWidth="1"/>
    <col min="11268" max="11268" width="11.875" style="2" customWidth="1"/>
    <col min="11269" max="11269" width="12.5" style="2" customWidth="1"/>
    <col min="11270" max="11521" width="9" style="2"/>
    <col min="11522" max="11522" width="13.75" style="2" customWidth="1"/>
    <col min="11523" max="11523" width="32.375" style="2" customWidth="1"/>
    <col min="11524" max="11524" width="11.875" style="2" customWidth="1"/>
    <col min="11525" max="11525" width="12.5" style="2" customWidth="1"/>
    <col min="11526" max="11777" width="9" style="2"/>
    <col min="11778" max="11778" width="13.75" style="2" customWidth="1"/>
    <col min="11779" max="11779" width="32.375" style="2" customWidth="1"/>
    <col min="11780" max="11780" width="11.875" style="2" customWidth="1"/>
    <col min="11781" max="11781" width="12.5" style="2" customWidth="1"/>
    <col min="11782" max="12033" width="9" style="2"/>
    <col min="12034" max="12034" width="13.75" style="2" customWidth="1"/>
    <col min="12035" max="12035" width="32.375" style="2" customWidth="1"/>
    <col min="12036" max="12036" width="11.875" style="2" customWidth="1"/>
    <col min="12037" max="12037" width="12.5" style="2" customWidth="1"/>
    <col min="12038" max="12289" width="9" style="2"/>
    <col min="12290" max="12290" width="13.75" style="2" customWidth="1"/>
    <col min="12291" max="12291" width="32.375" style="2" customWidth="1"/>
    <col min="12292" max="12292" width="11.875" style="2" customWidth="1"/>
    <col min="12293" max="12293" width="12.5" style="2" customWidth="1"/>
    <col min="12294" max="12545" width="9" style="2"/>
    <col min="12546" max="12546" width="13.75" style="2" customWidth="1"/>
    <col min="12547" max="12547" width="32.375" style="2" customWidth="1"/>
    <col min="12548" max="12548" width="11.875" style="2" customWidth="1"/>
    <col min="12549" max="12549" width="12.5" style="2" customWidth="1"/>
    <col min="12550" max="12801" width="9" style="2"/>
    <col min="12802" max="12802" width="13.75" style="2" customWidth="1"/>
    <col min="12803" max="12803" width="32.375" style="2" customWidth="1"/>
    <col min="12804" max="12804" width="11.875" style="2" customWidth="1"/>
    <col min="12805" max="12805" width="12.5" style="2" customWidth="1"/>
    <col min="12806" max="13057" width="9" style="2"/>
    <col min="13058" max="13058" width="13.75" style="2" customWidth="1"/>
    <col min="13059" max="13059" width="32.375" style="2" customWidth="1"/>
    <col min="13060" max="13060" width="11.875" style="2" customWidth="1"/>
    <col min="13061" max="13061" width="12.5" style="2" customWidth="1"/>
    <col min="13062" max="13313" width="9" style="2"/>
    <col min="13314" max="13314" width="13.75" style="2" customWidth="1"/>
    <col min="13315" max="13315" width="32.375" style="2" customWidth="1"/>
    <col min="13316" max="13316" width="11.875" style="2" customWidth="1"/>
    <col min="13317" max="13317" width="12.5" style="2" customWidth="1"/>
    <col min="13318" max="13569" width="9" style="2"/>
    <col min="13570" max="13570" width="13.75" style="2" customWidth="1"/>
    <col min="13571" max="13571" width="32.375" style="2" customWidth="1"/>
    <col min="13572" max="13572" width="11.875" style="2" customWidth="1"/>
    <col min="13573" max="13573" width="12.5" style="2" customWidth="1"/>
    <col min="13574" max="13825" width="9" style="2"/>
    <col min="13826" max="13826" width="13.75" style="2" customWidth="1"/>
    <col min="13827" max="13827" width="32.375" style="2" customWidth="1"/>
    <col min="13828" max="13828" width="11.875" style="2" customWidth="1"/>
    <col min="13829" max="13829" width="12.5" style="2" customWidth="1"/>
    <col min="13830" max="14081" width="9" style="2"/>
    <col min="14082" max="14082" width="13.75" style="2" customWidth="1"/>
    <col min="14083" max="14083" width="32.375" style="2" customWidth="1"/>
    <col min="14084" max="14084" width="11.875" style="2" customWidth="1"/>
    <col min="14085" max="14085" width="12.5" style="2" customWidth="1"/>
    <col min="14086" max="14337" width="9" style="2"/>
    <col min="14338" max="14338" width="13.75" style="2" customWidth="1"/>
    <col min="14339" max="14339" width="32.375" style="2" customWidth="1"/>
    <col min="14340" max="14340" width="11.875" style="2" customWidth="1"/>
    <col min="14341" max="14341" width="12.5" style="2" customWidth="1"/>
    <col min="14342" max="14593" width="9" style="2"/>
    <col min="14594" max="14594" width="13.75" style="2" customWidth="1"/>
    <col min="14595" max="14595" width="32.375" style="2" customWidth="1"/>
    <col min="14596" max="14596" width="11.875" style="2" customWidth="1"/>
    <col min="14597" max="14597" width="12.5" style="2" customWidth="1"/>
    <col min="14598" max="14849" width="9" style="2"/>
    <col min="14850" max="14850" width="13.75" style="2" customWidth="1"/>
    <col min="14851" max="14851" width="32.375" style="2" customWidth="1"/>
    <col min="14852" max="14852" width="11.875" style="2" customWidth="1"/>
    <col min="14853" max="14853" width="12.5" style="2" customWidth="1"/>
    <col min="14854" max="15105" width="9" style="2"/>
    <col min="15106" max="15106" width="13.75" style="2" customWidth="1"/>
    <col min="15107" max="15107" width="32.375" style="2" customWidth="1"/>
    <col min="15108" max="15108" width="11.875" style="2" customWidth="1"/>
    <col min="15109" max="15109" width="12.5" style="2" customWidth="1"/>
    <col min="15110" max="15361" width="9" style="2"/>
    <col min="15362" max="15362" width="13.75" style="2" customWidth="1"/>
    <col min="15363" max="15363" width="32.375" style="2" customWidth="1"/>
    <col min="15364" max="15364" width="11.875" style="2" customWidth="1"/>
    <col min="15365" max="15365" width="12.5" style="2" customWidth="1"/>
    <col min="15366" max="15617" width="9" style="2"/>
    <col min="15618" max="15618" width="13.75" style="2" customWidth="1"/>
    <col min="15619" max="15619" width="32.375" style="2" customWidth="1"/>
    <col min="15620" max="15620" width="11.875" style="2" customWidth="1"/>
    <col min="15621" max="15621" width="12.5" style="2" customWidth="1"/>
    <col min="15622" max="15873" width="9" style="2"/>
    <col min="15874" max="15874" width="13.75" style="2" customWidth="1"/>
    <col min="15875" max="15875" width="32.375" style="2" customWidth="1"/>
    <col min="15876" max="15876" width="11.875" style="2" customWidth="1"/>
    <col min="15877" max="15877" width="12.5" style="2" customWidth="1"/>
    <col min="15878" max="16129" width="9" style="2"/>
    <col min="16130" max="16130" width="13.75" style="2" customWidth="1"/>
    <col min="16131" max="16131" width="32.375" style="2" customWidth="1"/>
    <col min="16132" max="16132" width="11.875" style="2" customWidth="1"/>
    <col min="16133" max="16133" width="12.5" style="2" customWidth="1"/>
    <col min="16134" max="16384" width="9" style="2"/>
  </cols>
  <sheetData>
    <row r="1" spans="1:8" x14ac:dyDescent="0.25">
      <c r="A1" s="1" t="s">
        <v>0</v>
      </c>
    </row>
    <row r="3" spans="1:8" x14ac:dyDescent="0.25">
      <c r="A3" s="3" t="s">
        <v>1</v>
      </c>
      <c r="B3" s="1" t="s">
        <v>2</v>
      </c>
      <c r="C3" s="1"/>
    </row>
    <row r="4" spans="1:8" x14ac:dyDescent="0.25">
      <c r="A4" s="3" t="s">
        <v>3</v>
      </c>
      <c r="B4" s="1" t="s">
        <v>4</v>
      </c>
      <c r="C4" s="1"/>
    </row>
    <row r="6" spans="1:8" x14ac:dyDescent="0.25">
      <c r="A6" s="3" t="s">
        <v>5</v>
      </c>
      <c r="B6" s="1" t="s">
        <v>6</v>
      </c>
      <c r="C6" s="1"/>
    </row>
    <row r="7" spans="1:8" x14ac:dyDescent="0.25">
      <c r="A7" s="4"/>
      <c r="B7" s="2" t="s">
        <v>7</v>
      </c>
      <c r="D7" s="2" t="s">
        <v>8</v>
      </c>
    </row>
    <row r="8" spans="1:8" x14ac:dyDescent="0.25">
      <c r="A8" s="4"/>
      <c r="B8" s="2" t="s">
        <v>215</v>
      </c>
      <c r="D8" s="2" t="s">
        <v>9</v>
      </c>
    </row>
    <row r="9" spans="1:8" x14ac:dyDescent="0.25">
      <c r="A9" s="4"/>
      <c r="B9" s="2" t="s">
        <v>21</v>
      </c>
      <c r="D9" s="2" t="s">
        <v>216</v>
      </c>
    </row>
    <row r="10" spans="1:8" x14ac:dyDescent="0.25">
      <c r="A10" s="4"/>
    </row>
    <row r="11" spans="1:8" x14ac:dyDescent="0.25">
      <c r="A11" s="4"/>
    </row>
    <row r="12" spans="1:8" x14ac:dyDescent="0.25">
      <c r="A12" s="3" t="s">
        <v>10</v>
      </c>
      <c r="B12" s="1" t="s">
        <v>22</v>
      </c>
    </row>
    <row r="13" spans="1:8" x14ac:dyDescent="0.25">
      <c r="A13" s="4"/>
      <c r="B13" s="3"/>
    </row>
    <row r="14" spans="1:8" x14ac:dyDescent="0.25">
      <c r="A14" s="4"/>
      <c r="B14" s="2" t="s">
        <v>23</v>
      </c>
      <c r="C14" s="5"/>
      <c r="D14" s="2" t="s">
        <v>91</v>
      </c>
      <c r="H14" s="6"/>
    </row>
    <row r="15" spans="1:8" x14ac:dyDescent="0.25">
      <c r="A15" s="4"/>
      <c r="B15" s="2" t="s">
        <v>24</v>
      </c>
      <c r="D15" s="2" t="s">
        <v>11</v>
      </c>
      <c r="H15" s="6"/>
    </row>
    <row r="16" spans="1:8" x14ac:dyDescent="0.25">
      <c r="A16" s="4"/>
      <c r="B16" s="2" t="s">
        <v>25</v>
      </c>
      <c r="D16" s="2" t="s">
        <v>12</v>
      </c>
      <c r="H16" s="6"/>
    </row>
    <row r="17" spans="1:9" x14ac:dyDescent="0.25">
      <c r="A17" s="4"/>
      <c r="B17" s="7" t="s">
        <v>26</v>
      </c>
      <c r="D17" s="2" t="s">
        <v>13</v>
      </c>
      <c r="H17" s="6"/>
    </row>
    <row r="18" spans="1:9" x14ac:dyDescent="0.25">
      <c r="A18" s="4"/>
      <c r="B18" s="2" t="s">
        <v>92</v>
      </c>
      <c r="D18" s="2" t="s">
        <v>93</v>
      </c>
      <c r="E18" s="5"/>
      <c r="H18" s="6"/>
    </row>
    <row r="19" spans="1:9" x14ac:dyDescent="0.25">
      <c r="C19" s="7"/>
      <c r="E19" s="5"/>
    </row>
    <row r="20" spans="1:9" x14ac:dyDescent="0.25">
      <c r="A20" s="3" t="s">
        <v>14</v>
      </c>
      <c r="B20" s="1" t="s">
        <v>15</v>
      </c>
    </row>
    <row r="21" spans="1:9" x14ac:dyDescent="0.25">
      <c r="A21" s="4"/>
      <c r="B21" s="3"/>
      <c r="E21" s="5"/>
    </row>
    <row r="22" spans="1:9" x14ac:dyDescent="0.25">
      <c r="A22" s="4"/>
      <c r="E22" s="5"/>
    </row>
    <row r="23" spans="1:9" x14ac:dyDescent="0.25">
      <c r="A23" s="4"/>
    </row>
    <row r="24" spans="1:9" x14ac:dyDescent="0.25">
      <c r="A24" s="4"/>
      <c r="B24" s="3"/>
      <c r="E24" s="8"/>
    </row>
    <row r="25" spans="1:9" x14ac:dyDescent="0.25">
      <c r="A25" s="4"/>
      <c r="B25" s="3"/>
      <c r="C25" s="5"/>
      <c r="E25" s="8"/>
    </row>
    <row r="26" spans="1:9" x14ac:dyDescent="0.25">
      <c r="A26" s="4"/>
      <c r="B26" s="3"/>
      <c r="E26" s="8"/>
    </row>
    <row r="27" spans="1:9" x14ac:dyDescent="0.25">
      <c r="A27" s="4"/>
      <c r="G27" s="6"/>
    </row>
    <row r="28" spans="1:9" x14ac:dyDescent="0.25">
      <c r="H28" s="6"/>
      <c r="I28" s="6"/>
    </row>
    <row r="29" spans="1:9" ht="22.5" x14ac:dyDescent="0.3">
      <c r="C29" s="20" t="s">
        <v>90</v>
      </c>
      <c r="E29" s="1"/>
      <c r="F29" s="6"/>
      <c r="G29" s="6"/>
      <c r="H29" s="6"/>
      <c r="I29" s="6"/>
    </row>
    <row r="30" spans="1:9" x14ac:dyDescent="0.25">
      <c r="H30" s="6"/>
      <c r="I30" s="6"/>
    </row>
    <row r="31" spans="1:9" x14ac:dyDescent="0.25">
      <c r="H31" s="6"/>
      <c r="I31" s="6"/>
    </row>
    <row r="32" spans="1:9" x14ac:dyDescent="0.25">
      <c r="F32" s="1"/>
      <c r="G32" s="1"/>
      <c r="H32" s="6"/>
      <c r="I32" s="6"/>
    </row>
    <row r="33" spans="1:9" x14ac:dyDescent="0.25">
      <c r="A33" s="6"/>
      <c r="B33" s="6"/>
      <c r="C33" s="6"/>
      <c r="D33" s="6"/>
      <c r="E33" s="6"/>
      <c r="F33" s="1"/>
      <c r="G33" s="1"/>
      <c r="H33" s="6"/>
      <c r="I33" s="6"/>
    </row>
    <row r="34" spans="1:9" ht="18.75" x14ac:dyDescent="0.3">
      <c r="A34" s="2" t="s">
        <v>16</v>
      </c>
      <c r="B34" s="17" t="s">
        <v>84</v>
      </c>
      <c r="C34" s="11"/>
      <c r="D34" s="11"/>
      <c r="E34" s="1"/>
      <c r="G34" s="6"/>
      <c r="H34" s="6"/>
      <c r="I34" s="6"/>
    </row>
    <row r="35" spans="1:9" ht="18.75" x14ac:dyDescent="0.3">
      <c r="A35" s="6"/>
      <c r="B35" s="17" t="s">
        <v>85</v>
      </c>
      <c r="C35" s="11"/>
      <c r="D35" s="11"/>
      <c r="E35" s="1"/>
      <c r="G35" s="6"/>
      <c r="H35" s="6"/>
      <c r="I35" s="6"/>
    </row>
    <row r="36" spans="1:9" x14ac:dyDescent="0.25">
      <c r="A36" s="6"/>
      <c r="B36" s="6"/>
      <c r="C36" s="1"/>
      <c r="D36" s="1"/>
      <c r="F36" s="6"/>
      <c r="G36" s="6"/>
    </row>
    <row r="37" spans="1:9" x14ac:dyDescent="0.25">
      <c r="A37" s="2" t="s">
        <v>17</v>
      </c>
      <c r="B37" s="18" t="s">
        <v>87</v>
      </c>
      <c r="C37" s="1"/>
      <c r="D37" s="1"/>
      <c r="E37" s="6"/>
      <c r="F37" s="6"/>
      <c r="G37" s="6"/>
    </row>
    <row r="38" spans="1:9" x14ac:dyDescent="0.25">
      <c r="B38" s="1" t="s">
        <v>86</v>
      </c>
    </row>
    <row r="39" spans="1:9" x14ac:dyDescent="0.25">
      <c r="C39" s="1"/>
      <c r="D39" s="1"/>
    </row>
    <row r="42" spans="1:9" x14ac:dyDescent="0.25">
      <c r="A42" s="2" t="s">
        <v>18</v>
      </c>
      <c r="B42" s="1" t="s">
        <v>88</v>
      </c>
    </row>
    <row r="44" spans="1:9" x14ac:dyDescent="0.25">
      <c r="A44" s="2" t="s">
        <v>19</v>
      </c>
      <c r="B44" s="9" t="s">
        <v>89</v>
      </c>
    </row>
    <row r="46" spans="1:9" x14ac:dyDescent="0.25">
      <c r="A46" s="2" t="s">
        <v>20</v>
      </c>
      <c r="B46" s="1" t="s">
        <v>90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2"/>
  <sheetViews>
    <sheetView zoomScale="50" zoomScaleNormal="50" workbookViewId="0">
      <selection activeCell="AF66" sqref="AF66"/>
    </sheetView>
  </sheetViews>
  <sheetFormatPr defaultRowHeight="15.75" x14ac:dyDescent="0.25"/>
  <sheetData>
    <row r="1" spans="3:34" x14ac:dyDescent="0.25">
      <c r="U1" s="2"/>
      <c r="V1" s="2"/>
      <c r="W1" s="2"/>
      <c r="X1" s="2"/>
      <c r="Y1" s="2"/>
      <c r="AD1" s="2"/>
      <c r="AE1" s="2"/>
      <c r="AF1" s="2"/>
      <c r="AG1" s="2"/>
      <c r="AH1" s="2"/>
    </row>
    <row r="2" spans="3:34" x14ac:dyDescent="0.25">
      <c r="V2" s="2"/>
      <c r="W2" s="2"/>
      <c r="X2" s="2"/>
      <c r="Y2" s="2"/>
      <c r="AE2" s="2"/>
      <c r="AF2" s="2"/>
      <c r="AG2" s="2"/>
      <c r="AH2" s="2"/>
    </row>
    <row r="5" spans="3:34" x14ac:dyDescent="0.25">
      <c r="V5" s="2"/>
      <c r="W5" s="13"/>
      <c r="X5" s="1"/>
      <c r="Y5" s="13"/>
      <c r="AE5" s="2"/>
      <c r="AF5" s="13"/>
      <c r="AG5" s="1"/>
      <c r="AH5" s="13"/>
    </row>
    <row r="11" spans="3:34" ht="18.75" x14ac:dyDescent="0.3">
      <c r="M11" s="11"/>
      <c r="N11" s="11"/>
    </row>
    <row r="13" spans="3:34" ht="22.5" x14ac:dyDescent="0.3">
      <c r="C13" s="12" t="s">
        <v>79</v>
      </c>
      <c r="K13" s="12" t="s">
        <v>78</v>
      </c>
      <c r="V13" s="12" t="s">
        <v>80</v>
      </c>
      <c r="AC13" s="12" t="s">
        <v>202</v>
      </c>
    </row>
    <row r="29" spans="1:34" ht="22.5" x14ac:dyDescent="0.3">
      <c r="G29" s="19" t="s">
        <v>90</v>
      </c>
      <c r="P29" s="19" t="s">
        <v>90</v>
      </c>
      <c r="Y29" s="19" t="s">
        <v>90</v>
      </c>
      <c r="AH29" s="19" t="s">
        <v>90</v>
      </c>
    </row>
    <row r="31" spans="1:34" ht="18.75" x14ac:dyDescent="0.3">
      <c r="A31" s="2" t="s">
        <v>16</v>
      </c>
      <c r="B31" s="17" t="s">
        <v>84</v>
      </c>
      <c r="C31" s="11"/>
      <c r="D31" s="11"/>
      <c r="J31" s="2" t="s">
        <v>16</v>
      </c>
      <c r="K31" s="17" t="s">
        <v>84</v>
      </c>
      <c r="L31" s="11"/>
      <c r="M31" s="11"/>
      <c r="S31" s="2" t="s">
        <v>16</v>
      </c>
      <c r="T31" s="17" t="s">
        <v>84</v>
      </c>
      <c r="U31" s="11"/>
      <c r="V31" s="11"/>
      <c r="AB31" s="2" t="s">
        <v>16</v>
      </c>
      <c r="AC31" s="17" t="s">
        <v>84</v>
      </c>
      <c r="AD31" s="11"/>
      <c r="AE31" s="11"/>
    </row>
    <row r="32" spans="1:34" ht="22.5" x14ac:dyDescent="0.3">
      <c r="A32" s="6"/>
      <c r="B32" s="17" t="s">
        <v>85</v>
      </c>
      <c r="C32" s="11"/>
      <c r="D32" s="11"/>
      <c r="E32" s="1"/>
      <c r="F32" s="13"/>
      <c r="G32" s="12"/>
      <c r="J32" s="6"/>
      <c r="K32" s="17" t="s">
        <v>85</v>
      </c>
      <c r="L32" s="11"/>
      <c r="M32" s="11"/>
      <c r="N32" s="1"/>
      <c r="O32" s="13"/>
      <c r="P32" s="12"/>
      <c r="S32" s="6"/>
      <c r="T32" s="17" t="s">
        <v>85</v>
      </c>
      <c r="U32" s="11"/>
      <c r="V32" s="11"/>
      <c r="W32" s="1"/>
      <c r="X32" s="13"/>
      <c r="Y32" s="12"/>
      <c r="AB32" s="6"/>
      <c r="AC32" s="17" t="s">
        <v>85</v>
      </c>
      <c r="AD32" s="11"/>
      <c r="AE32" s="11"/>
      <c r="AF32" s="1"/>
      <c r="AG32" s="13"/>
      <c r="AH32" s="12"/>
    </row>
    <row r="33" spans="1:35" x14ac:dyDescent="0.25">
      <c r="A33" s="6"/>
      <c r="B33" s="6"/>
      <c r="C33" s="1"/>
      <c r="D33" s="1"/>
      <c r="E33" s="1"/>
      <c r="F33" s="13"/>
      <c r="J33" s="6"/>
      <c r="K33" s="6"/>
      <c r="L33" s="1"/>
      <c r="M33" s="1"/>
      <c r="N33" s="1"/>
      <c r="O33" s="13"/>
      <c r="S33" s="6"/>
      <c r="T33" s="6"/>
      <c r="U33" s="1"/>
      <c r="V33" s="1"/>
      <c r="W33" s="1"/>
      <c r="X33" s="13"/>
      <c r="AB33" s="6"/>
      <c r="AC33" s="6"/>
      <c r="AD33" s="1"/>
      <c r="AE33" s="1"/>
      <c r="AF33" s="1"/>
      <c r="AG33" s="13"/>
    </row>
    <row r="34" spans="1:35" x14ac:dyDescent="0.25">
      <c r="A34" s="2" t="s">
        <v>17</v>
      </c>
      <c r="B34" s="18" t="s">
        <v>87</v>
      </c>
      <c r="C34" s="1"/>
      <c r="D34" s="1"/>
      <c r="E34" s="2"/>
      <c r="J34" s="2" t="s">
        <v>17</v>
      </c>
      <c r="K34" s="18" t="s">
        <v>87</v>
      </c>
      <c r="L34" s="1"/>
      <c r="M34" s="1"/>
      <c r="N34" s="2"/>
      <c r="S34" s="2" t="s">
        <v>17</v>
      </c>
      <c r="T34" s="18" t="s">
        <v>87</v>
      </c>
      <c r="U34" s="1"/>
      <c r="V34" s="1"/>
      <c r="W34" s="2"/>
      <c r="AB34" s="2" t="s">
        <v>17</v>
      </c>
      <c r="AC34" s="18" t="s">
        <v>87</v>
      </c>
      <c r="AD34" s="1"/>
      <c r="AE34" s="1"/>
      <c r="AF34" s="2"/>
    </row>
    <row r="35" spans="1:35" x14ac:dyDescent="0.25">
      <c r="A35" s="2"/>
      <c r="B35" s="1" t="s">
        <v>86</v>
      </c>
      <c r="C35" s="2"/>
      <c r="D35" s="2"/>
      <c r="E35" s="6"/>
      <c r="F35" s="14"/>
      <c r="J35" s="2"/>
      <c r="K35" s="1" t="s">
        <v>86</v>
      </c>
      <c r="L35" s="2"/>
      <c r="M35" s="2"/>
      <c r="N35" s="6"/>
      <c r="O35" s="14"/>
      <c r="S35" s="2"/>
      <c r="T35" s="1" t="s">
        <v>86</v>
      </c>
      <c r="U35" s="2"/>
      <c r="V35" s="2"/>
      <c r="W35" s="6"/>
      <c r="X35" s="14"/>
      <c r="AB35" s="2"/>
      <c r="AC35" s="1" t="s">
        <v>86</v>
      </c>
      <c r="AD35" s="2"/>
      <c r="AE35" s="2"/>
      <c r="AF35" s="6"/>
      <c r="AG35" s="14"/>
    </row>
    <row r="36" spans="1:35" ht="22.5" x14ac:dyDescent="0.3">
      <c r="A36" s="2"/>
      <c r="B36" s="2"/>
      <c r="C36" s="1"/>
      <c r="D36" s="1"/>
      <c r="E36" s="2"/>
      <c r="F36" s="14"/>
      <c r="G36" s="12"/>
      <c r="H36" s="12"/>
      <c r="J36" s="2"/>
      <c r="K36" s="2"/>
      <c r="L36" s="1"/>
      <c r="M36" s="1"/>
      <c r="N36" s="2"/>
      <c r="O36" s="14"/>
      <c r="P36" s="12"/>
      <c r="Q36" s="12"/>
      <c r="S36" s="2"/>
      <c r="T36" s="2"/>
      <c r="U36" s="1"/>
      <c r="V36" s="1"/>
      <c r="W36" s="2"/>
      <c r="X36" s="14"/>
      <c r="Y36" s="12"/>
      <c r="Z36" s="12"/>
      <c r="AB36" s="2"/>
      <c r="AC36" s="2"/>
      <c r="AD36" s="1"/>
      <c r="AE36" s="1"/>
      <c r="AF36" s="2"/>
      <c r="AG36" s="14"/>
      <c r="AH36" s="12"/>
      <c r="AI36" s="12"/>
    </row>
    <row r="37" spans="1:35" x14ac:dyDescent="0.25">
      <c r="A37" s="2"/>
      <c r="B37" s="2"/>
      <c r="C37" s="2"/>
      <c r="D37" s="2"/>
      <c r="E37" s="2"/>
      <c r="F37" s="13"/>
      <c r="J37" s="2"/>
      <c r="K37" s="2"/>
      <c r="L37" s="2"/>
      <c r="M37" s="2"/>
      <c r="N37" s="2"/>
      <c r="O37" s="13"/>
      <c r="S37" s="2"/>
      <c r="T37" s="2"/>
      <c r="U37" s="2"/>
      <c r="V37" s="2"/>
      <c r="W37" s="2"/>
      <c r="X37" s="13"/>
      <c r="AB37" s="2"/>
      <c r="AC37" s="2"/>
      <c r="AD37" s="2"/>
      <c r="AE37" s="2"/>
      <c r="AF37" s="2"/>
      <c r="AG37" s="13"/>
    </row>
    <row r="38" spans="1:35" x14ac:dyDescent="0.25">
      <c r="A38" s="2"/>
      <c r="B38" s="2"/>
      <c r="C38" s="2"/>
      <c r="D38" s="2"/>
      <c r="E38" s="2"/>
      <c r="F38" s="13"/>
      <c r="J38" s="2"/>
      <c r="K38" s="2"/>
      <c r="L38" s="2"/>
      <c r="M38" s="2"/>
      <c r="N38" s="2"/>
      <c r="O38" s="13"/>
      <c r="S38" s="2"/>
      <c r="T38" s="2"/>
      <c r="U38" s="2"/>
      <c r="V38" s="2"/>
      <c r="W38" s="2"/>
      <c r="X38" s="13"/>
      <c r="AB38" s="2"/>
      <c r="AC38" s="2"/>
      <c r="AD38" s="2"/>
      <c r="AE38" s="2"/>
      <c r="AF38" s="2"/>
      <c r="AG38" s="13"/>
    </row>
    <row r="39" spans="1:35" x14ac:dyDescent="0.25">
      <c r="A39" s="2" t="s">
        <v>18</v>
      </c>
      <c r="B39" s="1" t="s">
        <v>88</v>
      </c>
      <c r="C39" s="2"/>
      <c r="D39" s="2"/>
      <c r="E39" s="2"/>
      <c r="J39" s="2" t="s">
        <v>18</v>
      </c>
      <c r="K39" s="1" t="s">
        <v>88</v>
      </c>
      <c r="L39" s="2"/>
      <c r="M39" s="2"/>
      <c r="N39" s="2"/>
      <c r="S39" s="2" t="s">
        <v>18</v>
      </c>
      <c r="T39" s="1" t="s">
        <v>88</v>
      </c>
      <c r="U39" s="2"/>
      <c r="V39" s="2"/>
      <c r="W39" s="2"/>
      <c r="AB39" s="2" t="s">
        <v>18</v>
      </c>
      <c r="AC39" s="1" t="s">
        <v>88</v>
      </c>
      <c r="AD39" s="2"/>
      <c r="AE39" s="2"/>
      <c r="AF39" s="2"/>
    </row>
    <row r="40" spans="1:35" x14ac:dyDescent="0.25">
      <c r="A40" s="2"/>
      <c r="B40" s="2"/>
      <c r="C40" s="2"/>
      <c r="D40" s="2"/>
      <c r="E40" s="2"/>
      <c r="J40" s="2"/>
      <c r="K40" s="2"/>
      <c r="L40" s="2"/>
      <c r="M40" s="2"/>
      <c r="N40" s="2"/>
      <c r="S40" s="2"/>
      <c r="T40" s="2"/>
      <c r="U40" s="2"/>
      <c r="V40" s="2"/>
      <c r="W40" s="2"/>
      <c r="AB40" s="2"/>
      <c r="AC40" s="2"/>
      <c r="AD40" s="2"/>
      <c r="AE40" s="2"/>
      <c r="AF40" s="2"/>
    </row>
    <row r="41" spans="1:35" x14ac:dyDescent="0.25">
      <c r="A41" s="2" t="s">
        <v>19</v>
      </c>
      <c r="B41" s="9" t="s">
        <v>89</v>
      </c>
      <c r="C41" s="2"/>
      <c r="D41" s="2"/>
      <c r="E41" s="2"/>
      <c r="J41" s="2" t="s">
        <v>19</v>
      </c>
      <c r="K41" s="9" t="s">
        <v>89</v>
      </c>
      <c r="L41" s="2"/>
      <c r="M41" s="2"/>
      <c r="N41" s="2"/>
      <c r="S41" s="2" t="s">
        <v>19</v>
      </c>
      <c r="T41" s="9" t="s">
        <v>89</v>
      </c>
      <c r="U41" s="2"/>
      <c r="V41" s="2"/>
      <c r="W41" s="2"/>
      <c r="AB41" s="2" t="s">
        <v>19</v>
      </c>
      <c r="AC41" s="9" t="s">
        <v>89</v>
      </c>
      <c r="AD41" s="2"/>
      <c r="AE41" s="2"/>
      <c r="AF41" s="2"/>
    </row>
    <row r="42" spans="1:35" x14ac:dyDescent="0.25">
      <c r="A42" s="2"/>
      <c r="B42" s="2"/>
      <c r="C42" s="2"/>
      <c r="D42" s="2"/>
      <c r="E42" s="2"/>
      <c r="J42" s="2"/>
      <c r="K42" s="2"/>
      <c r="L42" s="2"/>
      <c r="M42" s="2"/>
      <c r="N42" s="2"/>
      <c r="S42" s="2"/>
      <c r="T42" s="2"/>
      <c r="U42" s="2"/>
      <c r="V42" s="2"/>
      <c r="W42" s="2"/>
      <c r="AB42" s="2"/>
      <c r="AC42" s="2"/>
      <c r="AD42" s="2"/>
      <c r="AE42" s="2"/>
      <c r="AF42" s="2"/>
    </row>
    <row r="43" spans="1:35" x14ac:dyDescent="0.25">
      <c r="A43" s="2" t="s">
        <v>20</v>
      </c>
      <c r="B43" s="1" t="s">
        <v>90</v>
      </c>
      <c r="C43" s="2"/>
      <c r="D43" s="2"/>
      <c r="E43" s="2"/>
      <c r="F43" s="13"/>
      <c r="J43" s="2" t="s">
        <v>20</v>
      </c>
      <c r="K43" s="1" t="s">
        <v>90</v>
      </c>
      <c r="L43" s="2"/>
      <c r="M43" s="2"/>
      <c r="N43" s="2"/>
      <c r="O43" s="13"/>
      <c r="S43" s="2" t="s">
        <v>20</v>
      </c>
      <c r="T43" s="1" t="s">
        <v>90</v>
      </c>
      <c r="U43" s="2"/>
      <c r="V43" s="2"/>
      <c r="W43" s="2"/>
      <c r="X43" s="13"/>
      <c r="AB43" s="2" t="s">
        <v>20</v>
      </c>
      <c r="AC43" s="1" t="s">
        <v>90</v>
      </c>
      <c r="AD43" s="2"/>
      <c r="AE43" s="2"/>
      <c r="AF43" s="2"/>
      <c r="AG43" s="13"/>
    </row>
    <row r="44" spans="1:35" x14ac:dyDescent="0.25">
      <c r="A44" s="2"/>
      <c r="B44" s="2"/>
      <c r="C44" s="2"/>
      <c r="D44" s="2"/>
      <c r="E44" s="2"/>
      <c r="F44" s="13"/>
      <c r="J44" s="2"/>
      <c r="K44" s="2"/>
      <c r="L44" s="2"/>
      <c r="M44" s="2"/>
      <c r="N44" s="2"/>
      <c r="O44" s="13"/>
      <c r="S44" s="2"/>
      <c r="T44" s="2"/>
      <c r="U44" s="2"/>
      <c r="V44" s="2"/>
      <c r="W44" s="2"/>
      <c r="X44" s="13"/>
      <c r="AB44" s="2"/>
      <c r="AC44" s="2"/>
      <c r="AD44" s="2"/>
      <c r="AE44" s="2"/>
      <c r="AF44" s="2"/>
      <c r="AG44" s="13"/>
    </row>
    <row r="45" spans="1:35" x14ac:dyDescent="0.25">
      <c r="A45" s="2"/>
      <c r="B45" s="2"/>
      <c r="C45" s="2"/>
      <c r="D45" s="2"/>
      <c r="E45" s="2"/>
      <c r="F45" s="13"/>
      <c r="K45" s="2"/>
      <c r="L45" s="2"/>
      <c r="M45" s="2"/>
      <c r="N45" s="2"/>
      <c r="O45" s="2"/>
      <c r="P45" s="13"/>
    </row>
    <row r="54" spans="1:22" x14ac:dyDescent="0.25">
      <c r="A54" s="2"/>
      <c r="B54" s="13"/>
      <c r="C54" s="1"/>
      <c r="D54" s="13"/>
      <c r="E54" s="13"/>
      <c r="F54" s="13"/>
    </row>
    <row r="57" spans="1:22" ht="22.5" x14ac:dyDescent="0.3">
      <c r="B57" s="12" t="s">
        <v>81</v>
      </c>
      <c r="J57" s="12" t="s">
        <v>82</v>
      </c>
      <c r="V57" s="12" t="s">
        <v>83</v>
      </c>
    </row>
    <row r="58" spans="1:22" ht="22.5" x14ac:dyDescent="0.3">
      <c r="C58" s="12"/>
      <c r="K58" s="1"/>
    </row>
    <row r="59" spans="1:22" x14ac:dyDescent="0.25">
      <c r="K59" s="15"/>
    </row>
    <row r="60" spans="1:22" ht="20.25" x14ac:dyDescent="0.3">
      <c r="D60" s="16" t="s">
        <v>80</v>
      </c>
      <c r="M60" s="16" t="s">
        <v>80</v>
      </c>
      <c r="V60" s="16" t="s">
        <v>80</v>
      </c>
    </row>
    <row r="75" spans="1:25" ht="22.5" x14ac:dyDescent="0.3">
      <c r="G75" s="19" t="s">
        <v>90</v>
      </c>
      <c r="P75" s="19" t="s">
        <v>90</v>
      </c>
      <c r="Y75" s="19" t="s">
        <v>90</v>
      </c>
    </row>
    <row r="77" spans="1:25" ht="18.75" x14ac:dyDescent="0.3">
      <c r="A77" s="2" t="s">
        <v>16</v>
      </c>
      <c r="B77" s="17" t="s">
        <v>84</v>
      </c>
      <c r="C77" s="11"/>
      <c r="D77" s="11"/>
      <c r="J77" s="2" t="s">
        <v>16</v>
      </c>
      <c r="K77" s="17" t="s">
        <v>84</v>
      </c>
      <c r="L77" s="11"/>
      <c r="M77" s="11"/>
      <c r="S77" s="2" t="s">
        <v>16</v>
      </c>
      <c r="T77" s="17" t="s">
        <v>84</v>
      </c>
      <c r="U77" s="11"/>
      <c r="V77" s="11"/>
    </row>
    <row r="78" spans="1:25" ht="22.5" x14ac:dyDescent="0.3">
      <c r="A78" s="6"/>
      <c r="B78" s="17" t="s">
        <v>85</v>
      </c>
      <c r="C78" s="11"/>
      <c r="D78" s="11"/>
      <c r="E78" s="1"/>
      <c r="F78" s="13"/>
      <c r="G78" s="12"/>
      <c r="J78" s="6"/>
      <c r="K78" s="17" t="s">
        <v>85</v>
      </c>
      <c r="L78" s="11"/>
      <c r="M78" s="11"/>
      <c r="N78" s="1"/>
      <c r="O78" s="13"/>
      <c r="P78" s="12"/>
      <c r="S78" s="6"/>
      <c r="T78" s="17" t="s">
        <v>85</v>
      </c>
      <c r="U78" s="11"/>
      <c r="V78" s="11"/>
      <c r="W78" s="1"/>
      <c r="X78" s="13"/>
      <c r="Y78" s="12"/>
    </row>
    <row r="79" spans="1:25" x14ac:dyDescent="0.25">
      <c r="A79" s="6"/>
      <c r="B79" s="6"/>
      <c r="C79" s="1"/>
      <c r="D79" s="1"/>
      <c r="E79" s="1"/>
      <c r="F79" s="13"/>
      <c r="J79" s="6"/>
      <c r="K79" s="6"/>
      <c r="L79" s="1"/>
      <c r="M79" s="1"/>
      <c r="N79" s="1"/>
      <c r="O79" s="13"/>
      <c r="S79" s="6"/>
      <c r="T79" s="6"/>
      <c r="U79" s="1"/>
      <c r="V79" s="1"/>
      <c r="W79" s="1"/>
      <c r="X79" s="13"/>
    </row>
    <row r="80" spans="1:25" x14ac:dyDescent="0.25">
      <c r="A80" s="2" t="s">
        <v>17</v>
      </c>
      <c r="B80" s="18" t="s">
        <v>87</v>
      </c>
      <c r="C80" s="1"/>
      <c r="D80" s="1"/>
      <c r="E80" s="2"/>
      <c r="J80" s="2" t="s">
        <v>17</v>
      </c>
      <c r="K80" s="18" t="s">
        <v>87</v>
      </c>
      <c r="L80" s="1"/>
      <c r="M80" s="1"/>
      <c r="N80" s="2"/>
      <c r="S80" s="2" t="s">
        <v>17</v>
      </c>
      <c r="T80" s="18" t="s">
        <v>87</v>
      </c>
      <c r="U80" s="1"/>
      <c r="V80" s="1"/>
      <c r="W80" s="2"/>
    </row>
    <row r="81" spans="1:26" x14ac:dyDescent="0.25">
      <c r="A81" s="2"/>
      <c r="B81" s="1" t="s">
        <v>86</v>
      </c>
      <c r="C81" s="2"/>
      <c r="D81" s="2"/>
      <c r="E81" s="6"/>
      <c r="F81" s="14"/>
      <c r="J81" s="2"/>
      <c r="K81" s="1" t="s">
        <v>86</v>
      </c>
      <c r="L81" s="2"/>
      <c r="M81" s="2"/>
      <c r="N81" s="6"/>
      <c r="O81" s="14"/>
      <c r="S81" s="2"/>
      <c r="T81" s="1" t="s">
        <v>86</v>
      </c>
      <c r="U81" s="2"/>
      <c r="V81" s="2"/>
      <c r="W81" s="6"/>
      <c r="X81" s="14"/>
    </row>
    <row r="82" spans="1:26" ht="22.5" x14ac:dyDescent="0.3">
      <c r="A82" s="2"/>
      <c r="B82" s="2"/>
      <c r="C82" s="1"/>
      <c r="D82" s="1"/>
      <c r="E82" s="2"/>
      <c r="F82" s="14"/>
      <c r="G82" s="12"/>
      <c r="H82" s="12"/>
      <c r="J82" s="2"/>
      <c r="K82" s="2"/>
      <c r="L82" s="1"/>
      <c r="M82" s="1"/>
      <c r="N82" s="2"/>
      <c r="O82" s="14"/>
      <c r="P82" s="12"/>
      <c r="Q82" s="12"/>
      <c r="S82" s="2"/>
      <c r="T82" s="2"/>
      <c r="U82" s="1"/>
      <c r="V82" s="1"/>
      <c r="W82" s="2"/>
      <c r="X82" s="14"/>
      <c r="Y82" s="12"/>
      <c r="Z82" s="12"/>
    </row>
    <row r="83" spans="1:26" x14ac:dyDescent="0.25">
      <c r="A83" s="2"/>
      <c r="B83" s="2"/>
      <c r="C83" s="2"/>
      <c r="D83" s="2"/>
      <c r="E83" s="2"/>
      <c r="F83" s="13"/>
      <c r="J83" s="2"/>
      <c r="K83" s="2"/>
      <c r="L83" s="2"/>
      <c r="M83" s="2"/>
      <c r="N83" s="2"/>
      <c r="O83" s="13"/>
      <c r="S83" s="2"/>
      <c r="T83" s="2"/>
      <c r="U83" s="2"/>
      <c r="V83" s="2"/>
      <c r="W83" s="2"/>
      <c r="X83" s="13"/>
    </row>
    <row r="84" spans="1:26" x14ac:dyDescent="0.25">
      <c r="A84" s="2"/>
      <c r="B84" s="2"/>
      <c r="C84" s="2"/>
      <c r="D84" s="2"/>
      <c r="E84" s="2"/>
      <c r="F84" s="13"/>
      <c r="J84" s="2"/>
      <c r="K84" s="2"/>
      <c r="L84" s="2"/>
      <c r="M84" s="2"/>
      <c r="N84" s="2"/>
      <c r="O84" s="13"/>
      <c r="S84" s="2"/>
      <c r="T84" s="2"/>
      <c r="U84" s="2"/>
      <c r="V84" s="2"/>
      <c r="W84" s="2"/>
      <c r="X84" s="13"/>
    </row>
    <row r="85" spans="1:26" x14ac:dyDescent="0.25">
      <c r="A85" s="2" t="s">
        <v>18</v>
      </c>
      <c r="B85" s="1" t="s">
        <v>88</v>
      </c>
      <c r="C85" s="2"/>
      <c r="D85" s="2"/>
      <c r="E85" s="2"/>
      <c r="J85" s="2" t="s">
        <v>18</v>
      </c>
      <c r="K85" s="1" t="s">
        <v>88</v>
      </c>
      <c r="L85" s="2"/>
      <c r="M85" s="2"/>
      <c r="N85" s="2"/>
      <c r="S85" s="2" t="s">
        <v>18</v>
      </c>
      <c r="T85" s="1" t="s">
        <v>88</v>
      </c>
      <c r="U85" s="2"/>
      <c r="V85" s="2"/>
      <c r="W85" s="2"/>
    </row>
    <row r="86" spans="1:26" x14ac:dyDescent="0.25">
      <c r="A86" s="2"/>
      <c r="B86" s="2"/>
      <c r="C86" s="2"/>
      <c r="D86" s="2"/>
      <c r="E86" s="2"/>
      <c r="J86" s="2"/>
      <c r="K86" s="2"/>
      <c r="L86" s="2"/>
      <c r="M86" s="2"/>
      <c r="N86" s="2"/>
      <c r="S86" s="2"/>
      <c r="T86" s="2"/>
      <c r="U86" s="2"/>
      <c r="V86" s="2"/>
      <c r="W86" s="2"/>
    </row>
    <row r="87" spans="1:26" x14ac:dyDescent="0.25">
      <c r="A87" s="2" t="s">
        <v>19</v>
      </c>
      <c r="B87" s="9" t="s">
        <v>89</v>
      </c>
      <c r="C87" s="2"/>
      <c r="D87" s="2"/>
      <c r="E87" s="2"/>
      <c r="J87" s="2" t="s">
        <v>19</v>
      </c>
      <c r="K87" s="9" t="s">
        <v>89</v>
      </c>
      <c r="L87" s="2"/>
      <c r="M87" s="2"/>
      <c r="N87" s="2"/>
      <c r="S87" s="2" t="s">
        <v>19</v>
      </c>
      <c r="T87" s="9" t="s">
        <v>89</v>
      </c>
      <c r="U87" s="2"/>
      <c r="V87" s="2"/>
      <c r="W87" s="2"/>
    </row>
    <row r="88" spans="1:26" x14ac:dyDescent="0.25">
      <c r="A88" s="2"/>
      <c r="B88" s="2"/>
      <c r="C88" s="2"/>
      <c r="D88" s="2"/>
      <c r="E88" s="2"/>
      <c r="J88" s="2"/>
      <c r="K88" s="2"/>
      <c r="L88" s="2"/>
      <c r="M88" s="2"/>
      <c r="N88" s="2"/>
      <c r="S88" s="2"/>
      <c r="T88" s="2"/>
      <c r="U88" s="2"/>
      <c r="V88" s="2"/>
      <c r="W88" s="2"/>
    </row>
    <row r="89" spans="1:26" x14ac:dyDescent="0.25">
      <c r="A89" s="2" t="s">
        <v>20</v>
      </c>
      <c r="B89" s="1" t="s">
        <v>90</v>
      </c>
      <c r="C89" s="2"/>
      <c r="D89" s="2"/>
      <c r="E89" s="2"/>
      <c r="F89" s="13"/>
      <c r="J89" s="2" t="s">
        <v>20</v>
      </c>
      <c r="K89" s="1" t="s">
        <v>90</v>
      </c>
      <c r="L89" s="2"/>
      <c r="M89" s="2"/>
      <c r="N89" s="2"/>
      <c r="O89" s="13"/>
      <c r="S89" s="2" t="s">
        <v>20</v>
      </c>
      <c r="T89" s="1" t="s">
        <v>90</v>
      </c>
      <c r="U89" s="2"/>
      <c r="V89" s="2"/>
      <c r="W89" s="2"/>
      <c r="X89" s="13"/>
    </row>
    <row r="92" spans="1:26" x14ac:dyDescent="0.25">
      <c r="A92" s="2"/>
      <c r="B92" s="2"/>
      <c r="C92" s="2"/>
      <c r="D92" s="2"/>
      <c r="E92" s="2"/>
      <c r="F92" s="13"/>
      <c r="J92" s="2"/>
      <c r="K92" s="2"/>
      <c r="L92" s="2"/>
      <c r="M92" s="2"/>
      <c r="N92" s="2"/>
      <c r="O92" s="13"/>
      <c r="S92" s="2"/>
      <c r="T92" s="2"/>
      <c r="U92" s="2"/>
      <c r="V92" s="2"/>
      <c r="W92" s="2"/>
      <c r="X92" s="13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zoomScale="70" zoomScaleNormal="70" workbookViewId="0">
      <selection activeCell="K72" sqref="K72:L72"/>
    </sheetView>
  </sheetViews>
  <sheetFormatPr defaultRowHeight="15.75" x14ac:dyDescent="0.25"/>
  <cols>
    <col min="1" max="1" width="5" style="25" customWidth="1"/>
    <col min="2" max="2" width="40.75" style="25" customWidth="1"/>
    <col min="3" max="3" width="9" style="25"/>
    <col min="4" max="4" width="4.5" style="25" customWidth="1"/>
    <col min="5" max="5" width="10.375" style="25" customWidth="1"/>
    <col min="6" max="6" width="10.75" style="25" customWidth="1"/>
    <col min="7" max="16384" width="9" style="25"/>
  </cols>
  <sheetData>
    <row r="1" spans="1:14" ht="18.75" x14ac:dyDescent="0.3">
      <c r="A1" s="23" t="s">
        <v>105</v>
      </c>
      <c r="B1" s="24"/>
      <c r="C1" s="24" t="s">
        <v>115</v>
      </c>
      <c r="D1" s="24"/>
      <c r="E1" s="24"/>
      <c r="F1" s="24"/>
      <c r="G1" s="24"/>
      <c r="H1" s="23"/>
      <c r="I1" s="24"/>
      <c r="J1" s="24"/>
      <c r="K1" s="24"/>
      <c r="L1" s="42"/>
      <c r="M1" s="47"/>
      <c r="N1"/>
    </row>
    <row r="2" spans="1:14" x14ac:dyDescent="0.25">
      <c r="A2" s="26" t="s">
        <v>27</v>
      </c>
      <c r="B2" s="24"/>
      <c r="C2" s="24"/>
      <c r="E2" s="27" t="s">
        <v>28</v>
      </c>
      <c r="F2" s="27" t="s">
        <v>29</v>
      </c>
      <c r="G2" s="24"/>
      <c r="H2" s="26"/>
      <c r="I2" s="24"/>
      <c r="J2" s="24"/>
      <c r="K2" s="28"/>
      <c r="L2" s="42"/>
      <c r="M2" s="42"/>
      <c r="N2"/>
    </row>
    <row r="3" spans="1:14" x14ac:dyDescent="0.25">
      <c r="H3" s="42"/>
      <c r="I3" s="42"/>
      <c r="J3" s="42"/>
      <c r="K3" s="42"/>
      <c r="L3" s="42"/>
      <c r="M3" s="42"/>
      <c r="N3"/>
    </row>
    <row r="4" spans="1:14" x14ac:dyDescent="0.25">
      <c r="C4" s="24"/>
      <c r="D4" s="24"/>
      <c r="E4" s="24"/>
      <c r="F4" s="24"/>
      <c r="G4" s="24"/>
      <c r="H4" s="28"/>
      <c r="I4" s="28"/>
      <c r="J4" s="28"/>
      <c r="K4" s="28"/>
      <c r="L4" s="28"/>
      <c r="M4" s="28"/>
    </row>
    <row r="5" spans="1:14" x14ac:dyDescent="0.25">
      <c r="C5" s="24"/>
      <c r="D5" s="24"/>
      <c r="E5" s="24"/>
      <c r="F5" s="24"/>
      <c r="G5" s="24"/>
      <c r="H5" s="42"/>
      <c r="I5" s="24"/>
      <c r="J5" s="42"/>
      <c r="K5" s="24"/>
      <c r="L5" s="24"/>
      <c r="M5" s="42"/>
      <c r="N5"/>
    </row>
    <row r="6" spans="1:14" x14ac:dyDescent="0.25">
      <c r="A6" s="25" t="s">
        <v>30</v>
      </c>
      <c r="B6" s="24" t="s">
        <v>31</v>
      </c>
      <c r="H6" s="28"/>
      <c r="I6" s="24"/>
      <c r="J6" s="42"/>
      <c r="K6" s="24"/>
      <c r="L6" s="24"/>
      <c r="M6" s="42"/>
      <c r="N6"/>
    </row>
    <row r="7" spans="1:14" x14ac:dyDescent="0.25">
      <c r="A7" s="25" t="s">
        <v>32</v>
      </c>
      <c r="B7" s="24" t="s">
        <v>33</v>
      </c>
      <c r="H7" s="28"/>
      <c r="I7" s="42"/>
      <c r="J7" s="42"/>
      <c r="K7" s="42"/>
      <c r="L7" s="42"/>
      <c r="M7" s="42"/>
      <c r="N7"/>
    </row>
    <row r="8" spans="1:14" x14ac:dyDescent="0.25">
      <c r="A8" s="25" t="s">
        <v>34</v>
      </c>
      <c r="B8" s="25" t="s">
        <v>102</v>
      </c>
      <c r="E8" s="52">
        <v>43136</v>
      </c>
      <c r="F8" s="25" t="s">
        <v>38</v>
      </c>
      <c r="H8" s="28"/>
      <c r="I8" s="42"/>
      <c r="J8" s="42"/>
      <c r="K8" s="42"/>
      <c r="L8" s="42"/>
      <c r="M8" s="42"/>
      <c r="N8"/>
    </row>
    <row r="9" spans="1:14" x14ac:dyDescent="0.25">
      <c r="A9" s="28" t="s">
        <v>37</v>
      </c>
      <c r="B9" s="25" t="s">
        <v>94</v>
      </c>
      <c r="E9" s="52">
        <v>43155</v>
      </c>
      <c r="F9" s="25" t="s">
        <v>41</v>
      </c>
      <c r="H9" s="28"/>
      <c r="I9" s="42"/>
      <c r="J9" s="42"/>
      <c r="K9" s="42"/>
      <c r="L9" s="42"/>
      <c r="M9" s="42"/>
      <c r="N9"/>
    </row>
    <row r="10" spans="1:14" x14ac:dyDescent="0.25">
      <c r="A10" s="28" t="s">
        <v>39</v>
      </c>
      <c r="B10" s="25" t="s">
        <v>95</v>
      </c>
      <c r="E10" s="52">
        <v>43131</v>
      </c>
      <c r="F10" s="25" t="s">
        <v>36</v>
      </c>
      <c r="H10" s="28"/>
      <c r="I10" s="42"/>
      <c r="J10" s="42"/>
      <c r="K10" s="42"/>
      <c r="L10" s="42"/>
      <c r="M10" s="42"/>
      <c r="N10"/>
    </row>
    <row r="11" spans="1:14" x14ac:dyDescent="0.25">
      <c r="A11" s="28" t="s">
        <v>42</v>
      </c>
      <c r="B11" s="25" t="s">
        <v>35</v>
      </c>
      <c r="E11" s="52">
        <v>43131</v>
      </c>
      <c r="F11" s="25" t="s">
        <v>36</v>
      </c>
      <c r="H11" s="28"/>
      <c r="I11" s="42"/>
      <c r="J11" s="42"/>
      <c r="K11" s="42"/>
      <c r="L11" s="42"/>
      <c r="M11" s="42"/>
      <c r="N11"/>
    </row>
    <row r="12" spans="1:14" x14ac:dyDescent="0.25">
      <c r="A12" s="28" t="s">
        <v>43</v>
      </c>
      <c r="B12" s="25" t="s">
        <v>40</v>
      </c>
      <c r="E12" s="52">
        <v>43131</v>
      </c>
      <c r="F12" s="25" t="s">
        <v>41</v>
      </c>
      <c r="H12" s="28"/>
      <c r="I12" s="42"/>
      <c r="J12" s="42"/>
      <c r="K12" s="42"/>
      <c r="L12" s="42"/>
      <c r="M12" s="42"/>
      <c r="N12"/>
    </row>
    <row r="13" spans="1:14" x14ac:dyDescent="0.25">
      <c r="A13" s="25" t="s">
        <v>45</v>
      </c>
      <c r="B13" s="25" t="s">
        <v>44</v>
      </c>
      <c r="E13" s="52">
        <v>43131</v>
      </c>
      <c r="F13" s="52">
        <v>43312</v>
      </c>
      <c r="H13" s="28"/>
      <c r="I13" s="42"/>
      <c r="J13" s="42"/>
      <c r="K13" s="42"/>
      <c r="L13" s="42"/>
      <c r="M13" s="42"/>
      <c r="N13"/>
    </row>
    <row r="14" spans="1:14" x14ac:dyDescent="0.25">
      <c r="A14" s="28" t="s">
        <v>46</v>
      </c>
      <c r="B14" s="43" t="s">
        <v>77</v>
      </c>
      <c r="C14"/>
      <c r="D14"/>
      <c r="E14" s="52">
        <v>43131</v>
      </c>
      <c r="F14" s="25" t="s">
        <v>41</v>
      </c>
      <c r="H14" s="28"/>
      <c r="I14" s="28"/>
      <c r="J14" s="28"/>
      <c r="K14" s="28"/>
      <c r="L14" s="28"/>
      <c r="M14" s="42"/>
      <c r="N14"/>
    </row>
    <row r="15" spans="1:14" x14ac:dyDescent="0.25">
      <c r="A15" s="28" t="s">
        <v>48</v>
      </c>
      <c r="B15" s="25" t="s">
        <v>96</v>
      </c>
      <c r="E15" s="52">
        <v>43131</v>
      </c>
      <c r="F15" s="25" t="s">
        <v>41</v>
      </c>
      <c r="H15" s="44"/>
      <c r="I15" s="48"/>
      <c r="J15" s="48"/>
      <c r="K15" s="42"/>
      <c r="L15" s="42"/>
      <c r="M15" s="42"/>
      <c r="N15"/>
    </row>
    <row r="16" spans="1:14" x14ac:dyDescent="0.25">
      <c r="A16" s="28" t="s">
        <v>50</v>
      </c>
      <c r="B16" s="25" t="s">
        <v>47</v>
      </c>
      <c r="E16" s="52">
        <v>43146</v>
      </c>
      <c r="F16" s="25" t="s">
        <v>41</v>
      </c>
      <c r="H16" s="28"/>
      <c r="I16" s="42"/>
      <c r="J16" s="42"/>
      <c r="K16" s="42"/>
      <c r="L16" s="42"/>
      <c r="M16" s="42"/>
      <c r="N16"/>
    </row>
    <row r="17" spans="1:14" x14ac:dyDescent="0.25">
      <c r="A17" s="28" t="s">
        <v>52</v>
      </c>
      <c r="B17" s="25" t="s">
        <v>49</v>
      </c>
      <c r="E17" s="52">
        <v>43153</v>
      </c>
      <c r="F17" s="25" t="s">
        <v>36</v>
      </c>
      <c r="H17" s="28"/>
      <c r="I17" s="42"/>
      <c r="J17" s="42"/>
      <c r="K17" s="42"/>
      <c r="L17" s="42"/>
      <c r="M17" s="42"/>
      <c r="N17"/>
    </row>
    <row r="18" spans="1:14" x14ac:dyDescent="0.25">
      <c r="A18" s="28" t="s">
        <v>54</v>
      </c>
      <c r="B18" s="25" t="s">
        <v>97</v>
      </c>
      <c r="E18" s="52">
        <v>43130</v>
      </c>
      <c r="F18" s="25" t="s">
        <v>38</v>
      </c>
      <c r="H18" s="28"/>
      <c r="I18" s="42"/>
      <c r="J18" s="42"/>
      <c r="K18" s="42"/>
      <c r="L18" s="42"/>
      <c r="M18" s="42"/>
      <c r="N18"/>
    </row>
    <row r="19" spans="1:14" x14ac:dyDescent="0.25">
      <c r="A19" s="28" t="s">
        <v>56</v>
      </c>
      <c r="B19" s="25" t="s">
        <v>51</v>
      </c>
      <c r="E19" s="52">
        <v>43131</v>
      </c>
      <c r="F19" s="25" t="s">
        <v>36</v>
      </c>
      <c r="H19" s="28"/>
      <c r="I19" s="42"/>
      <c r="J19" s="42"/>
      <c r="K19" s="42"/>
      <c r="L19" s="42"/>
      <c r="M19" s="42"/>
      <c r="N19"/>
    </row>
    <row r="20" spans="1:14" x14ac:dyDescent="0.25">
      <c r="A20" s="28" t="s">
        <v>58</v>
      </c>
      <c r="B20" s="25" t="s">
        <v>53</v>
      </c>
      <c r="E20" s="52">
        <v>43133</v>
      </c>
      <c r="F20" s="25" t="s">
        <v>36</v>
      </c>
      <c r="H20" s="28"/>
      <c r="I20" s="42"/>
      <c r="J20" s="42"/>
      <c r="K20" s="42"/>
      <c r="L20" s="42"/>
      <c r="M20" s="42"/>
      <c r="N20"/>
    </row>
    <row r="21" spans="1:14" x14ac:dyDescent="0.25">
      <c r="A21" s="28" t="s">
        <v>60</v>
      </c>
      <c r="B21" s="25" t="s">
        <v>98</v>
      </c>
      <c r="E21" s="52">
        <v>43143</v>
      </c>
      <c r="F21" s="25" t="s">
        <v>36</v>
      </c>
      <c r="H21" s="28"/>
      <c r="I21" s="42"/>
      <c r="J21" s="42"/>
      <c r="K21" s="42"/>
      <c r="L21" s="42"/>
      <c r="M21" s="42"/>
      <c r="N21"/>
    </row>
    <row r="22" spans="1:14" x14ac:dyDescent="0.25">
      <c r="A22" s="28" t="s">
        <v>62</v>
      </c>
      <c r="B22" s="25" t="s">
        <v>99</v>
      </c>
      <c r="E22" s="52">
        <v>43174</v>
      </c>
      <c r="F22" s="25" t="s">
        <v>36</v>
      </c>
      <c r="H22" s="28"/>
      <c r="I22" s="49"/>
      <c r="J22" s="49"/>
      <c r="K22" s="49"/>
      <c r="L22" s="49"/>
      <c r="M22" s="49"/>
      <c r="N22" s="45"/>
    </row>
    <row r="23" spans="1:14" x14ac:dyDescent="0.25">
      <c r="A23" s="28" t="s">
        <v>64</v>
      </c>
      <c r="B23" t="s">
        <v>217</v>
      </c>
      <c r="E23" s="52">
        <v>43159</v>
      </c>
      <c r="F23" s="25" t="s">
        <v>36</v>
      </c>
      <c r="H23" s="28"/>
      <c r="I23" s="28"/>
      <c r="J23" s="42"/>
      <c r="K23" s="42"/>
      <c r="L23" s="42"/>
      <c r="M23" s="42"/>
      <c r="N23"/>
    </row>
    <row r="24" spans="1:14" x14ac:dyDescent="0.25">
      <c r="A24" s="28" t="s">
        <v>66</v>
      </c>
      <c r="B24" s="25" t="s">
        <v>55</v>
      </c>
      <c r="E24" s="52">
        <v>43137</v>
      </c>
      <c r="F24" s="25" t="s">
        <v>36</v>
      </c>
      <c r="H24" s="28"/>
      <c r="I24" s="42"/>
      <c r="J24" s="42"/>
      <c r="K24" s="42"/>
      <c r="L24" s="42"/>
      <c r="M24" s="42"/>
      <c r="N24"/>
    </row>
    <row r="25" spans="1:14" x14ac:dyDescent="0.25">
      <c r="A25" s="28" t="s">
        <v>68</v>
      </c>
      <c r="B25" s="25" t="s">
        <v>57</v>
      </c>
      <c r="E25" s="52">
        <v>43153</v>
      </c>
      <c r="F25" s="25" t="s">
        <v>36</v>
      </c>
      <c r="H25" s="28"/>
      <c r="I25" s="42"/>
      <c r="J25" s="42"/>
      <c r="K25" s="42"/>
      <c r="L25" s="42"/>
      <c r="M25" s="42"/>
      <c r="N25"/>
    </row>
    <row r="26" spans="1:14" x14ac:dyDescent="0.25">
      <c r="A26" s="28" t="s">
        <v>69</v>
      </c>
      <c r="B26" s="25" t="s">
        <v>59</v>
      </c>
      <c r="E26" s="52">
        <v>43166</v>
      </c>
      <c r="F26" s="25" t="s">
        <v>41</v>
      </c>
      <c r="H26" s="28"/>
      <c r="I26" s="42"/>
      <c r="J26" s="42"/>
      <c r="K26" s="42"/>
      <c r="L26" s="42"/>
      <c r="M26" s="42"/>
      <c r="N26"/>
    </row>
    <row r="27" spans="1:14" x14ac:dyDescent="0.25">
      <c r="A27" s="28" t="s">
        <v>70</v>
      </c>
      <c r="B27" s="25" t="s">
        <v>100</v>
      </c>
      <c r="E27" s="52">
        <v>43175</v>
      </c>
      <c r="F27" s="25" t="s">
        <v>41</v>
      </c>
      <c r="H27" s="44"/>
      <c r="I27" s="42"/>
      <c r="J27" s="42"/>
      <c r="K27" s="42"/>
      <c r="L27" s="42"/>
      <c r="M27" s="42"/>
      <c r="N27"/>
    </row>
    <row r="28" spans="1:14" x14ac:dyDescent="0.25">
      <c r="A28" s="28" t="s">
        <v>71</v>
      </c>
      <c r="B28" s="25" t="s">
        <v>101</v>
      </c>
      <c r="E28" s="52">
        <v>43131</v>
      </c>
      <c r="F28" s="25" t="s">
        <v>41</v>
      </c>
      <c r="H28" s="28"/>
      <c r="I28" s="42"/>
      <c r="J28" s="42"/>
      <c r="K28" s="42"/>
      <c r="L28" s="42"/>
      <c r="M28" s="42"/>
      <c r="N28"/>
    </row>
    <row r="29" spans="1:14" x14ac:dyDescent="0.25">
      <c r="A29" s="28" t="s">
        <v>72</v>
      </c>
      <c r="B29" s="25" t="s">
        <v>61</v>
      </c>
      <c r="E29" s="52">
        <v>43131</v>
      </c>
      <c r="F29" s="25" t="s">
        <v>41</v>
      </c>
      <c r="H29" s="28"/>
      <c r="I29" s="42"/>
      <c r="J29" s="42"/>
      <c r="K29" s="42"/>
      <c r="L29" s="42"/>
      <c r="M29" s="42"/>
      <c r="N29"/>
    </row>
    <row r="30" spans="1:14" x14ac:dyDescent="0.25">
      <c r="A30" s="28" t="s">
        <v>73</v>
      </c>
      <c r="B30" s="25" t="s">
        <v>227</v>
      </c>
      <c r="H30" s="44"/>
      <c r="I30" s="42"/>
      <c r="J30" s="42"/>
      <c r="K30" s="42"/>
      <c r="L30" s="42"/>
      <c r="M30" s="42"/>
      <c r="N30"/>
    </row>
    <row r="31" spans="1:14" x14ac:dyDescent="0.25">
      <c r="A31" s="28" t="s">
        <v>107</v>
      </c>
      <c r="B31" s="25" t="s">
        <v>227</v>
      </c>
      <c r="H31" s="44"/>
      <c r="I31" s="42"/>
      <c r="J31" s="42"/>
      <c r="K31" s="42"/>
      <c r="L31" s="42"/>
      <c r="M31" s="42"/>
      <c r="N31"/>
    </row>
    <row r="32" spans="1:14" x14ac:dyDescent="0.25">
      <c r="A32" s="28" t="s">
        <v>108</v>
      </c>
      <c r="B32" s="25" t="s">
        <v>63</v>
      </c>
      <c r="E32" s="52">
        <v>43140</v>
      </c>
      <c r="F32" s="25" t="s">
        <v>41</v>
      </c>
      <c r="H32" s="28"/>
      <c r="I32" s="42"/>
      <c r="J32" s="42"/>
      <c r="K32" s="42"/>
      <c r="L32" s="42"/>
      <c r="M32" s="42"/>
      <c r="N32"/>
    </row>
    <row r="33" spans="1:14" x14ac:dyDescent="0.25">
      <c r="A33" s="28" t="s">
        <v>109</v>
      </c>
      <c r="B33" s="25" t="s">
        <v>65</v>
      </c>
      <c r="E33" s="52">
        <v>43137</v>
      </c>
      <c r="F33" s="25" t="s">
        <v>41</v>
      </c>
      <c r="H33" s="28"/>
      <c r="I33" s="42"/>
      <c r="J33" s="42"/>
      <c r="K33" s="42"/>
      <c r="L33" s="42"/>
      <c r="M33" s="42"/>
      <c r="N33"/>
    </row>
    <row r="34" spans="1:14" x14ac:dyDescent="0.25">
      <c r="A34" s="28" t="s">
        <v>110</v>
      </c>
      <c r="B34" s="25" t="s">
        <v>103</v>
      </c>
      <c r="E34" s="52">
        <v>43132</v>
      </c>
      <c r="F34" s="28" t="s">
        <v>228</v>
      </c>
      <c r="H34" s="28"/>
      <c r="I34" s="42"/>
      <c r="J34" s="42"/>
      <c r="K34" s="42"/>
      <c r="L34" s="42"/>
      <c r="M34" s="42"/>
      <c r="N34"/>
    </row>
    <row r="35" spans="1:14" x14ac:dyDescent="0.25">
      <c r="A35" s="28" t="s">
        <v>111</v>
      </c>
      <c r="B35" s="25" t="s">
        <v>104</v>
      </c>
      <c r="E35" s="52">
        <v>43138</v>
      </c>
      <c r="F35" s="25" t="s">
        <v>41</v>
      </c>
      <c r="H35" s="28"/>
      <c r="I35" s="50"/>
      <c r="J35" s="42"/>
      <c r="K35" s="42"/>
      <c r="L35" s="42"/>
      <c r="M35" s="42"/>
      <c r="N35"/>
    </row>
    <row r="36" spans="1:14" x14ac:dyDescent="0.25">
      <c r="A36" s="28" t="s">
        <v>112</v>
      </c>
      <c r="B36" s="25" t="s">
        <v>67</v>
      </c>
      <c r="E36" s="52">
        <v>43131</v>
      </c>
      <c r="F36" s="25" t="s">
        <v>41</v>
      </c>
      <c r="H36" s="28"/>
      <c r="I36" s="42"/>
      <c r="J36" s="42"/>
      <c r="K36" s="42"/>
      <c r="L36" s="42"/>
      <c r="M36" s="42"/>
      <c r="N36"/>
    </row>
    <row r="37" spans="1:14" x14ac:dyDescent="0.25">
      <c r="A37" s="28" t="s">
        <v>113</v>
      </c>
      <c r="B37" s="25" t="s">
        <v>106</v>
      </c>
      <c r="E37" s="52">
        <v>43139</v>
      </c>
      <c r="F37" s="25" t="s">
        <v>36</v>
      </c>
      <c r="H37" s="28"/>
      <c r="I37" s="42"/>
      <c r="J37" s="42"/>
      <c r="K37" s="42"/>
      <c r="L37" s="42"/>
      <c r="M37" s="42"/>
      <c r="N37"/>
    </row>
    <row r="38" spans="1:14" x14ac:dyDescent="0.25">
      <c r="H38" s="28"/>
      <c r="I38" s="42"/>
      <c r="J38" s="42"/>
      <c r="K38" s="42"/>
      <c r="L38" s="42"/>
      <c r="M38" s="42"/>
      <c r="N38"/>
    </row>
    <row r="39" spans="1:14" x14ac:dyDescent="0.25">
      <c r="H39" s="42"/>
      <c r="I39" s="42"/>
      <c r="J39" s="42"/>
      <c r="K39" s="42"/>
      <c r="L39" s="42"/>
      <c r="M39" s="42"/>
      <c r="N39"/>
    </row>
    <row r="40" spans="1:14" x14ac:dyDescent="0.25">
      <c r="H40" s="42"/>
      <c r="I40" s="42"/>
      <c r="J40" s="42"/>
      <c r="K40" s="42"/>
      <c r="L40" s="42"/>
      <c r="M40" s="42"/>
      <c r="N40"/>
    </row>
    <row r="41" spans="1:14" x14ac:dyDescent="0.25">
      <c r="H41" s="42"/>
      <c r="I41" s="42"/>
      <c r="J41" s="42"/>
      <c r="K41" s="42"/>
      <c r="L41" s="42"/>
      <c r="M41" s="42"/>
      <c r="N41"/>
    </row>
    <row r="42" spans="1:14" x14ac:dyDescent="0.25">
      <c r="H42" s="42"/>
      <c r="I42" s="51"/>
      <c r="J42" s="42"/>
      <c r="K42" s="42"/>
      <c r="L42" s="42"/>
      <c r="M42" s="42"/>
      <c r="N42"/>
    </row>
    <row r="43" spans="1:14" x14ac:dyDescent="0.25">
      <c r="H43" s="42"/>
      <c r="I43" s="42"/>
      <c r="J43" s="42"/>
      <c r="K43" s="42"/>
      <c r="L43" s="42"/>
      <c r="M43" s="42"/>
      <c r="N43"/>
    </row>
    <row r="44" spans="1:14" x14ac:dyDescent="0.25">
      <c r="H44" s="28"/>
      <c r="I44" s="28"/>
      <c r="J44" s="28"/>
      <c r="K44" s="28"/>
      <c r="L44" s="28"/>
      <c r="M44" s="28"/>
      <c r="N44"/>
    </row>
    <row r="45" spans="1:14" ht="16.5" thickBot="1" x14ac:dyDescent="0.3">
      <c r="A45" s="24" t="s">
        <v>19</v>
      </c>
      <c r="B45" s="24"/>
      <c r="C45" s="29" t="s">
        <v>114</v>
      </c>
      <c r="D45" s="29"/>
      <c r="F45" s="24"/>
      <c r="G45" s="24"/>
      <c r="H45" s="28"/>
      <c r="I45" s="28"/>
      <c r="J45" s="28"/>
      <c r="K45" s="28"/>
      <c r="L45" s="28"/>
      <c r="M45" s="28"/>
      <c r="N45" s="21"/>
    </row>
    <row r="46" spans="1:14" x14ac:dyDescent="0.25">
      <c r="A46" s="24" t="s">
        <v>74</v>
      </c>
      <c r="B46" s="24"/>
      <c r="C46" s="30" t="s">
        <v>90</v>
      </c>
      <c r="D46" s="30"/>
      <c r="F46" s="24"/>
      <c r="G46" s="24"/>
      <c r="N46"/>
    </row>
    <row r="47" spans="1:14" x14ac:dyDescent="0.25">
      <c r="A47" s="24"/>
      <c r="B47" s="24"/>
      <c r="C47" s="24"/>
      <c r="D47" s="24"/>
      <c r="E47" s="24"/>
      <c r="F47" s="24"/>
      <c r="G47" s="24"/>
      <c r="N47"/>
    </row>
    <row r="48" spans="1:14" x14ac:dyDescent="0.25">
      <c r="A48" s="24"/>
      <c r="B48" s="24"/>
      <c r="C48" s="24"/>
      <c r="D48" s="24"/>
      <c r="E48" s="24"/>
      <c r="F48" s="24"/>
      <c r="G48" s="24"/>
      <c r="N48"/>
    </row>
    <row r="49" spans="1:14" x14ac:dyDescent="0.25">
      <c r="A49" s="24"/>
      <c r="B49" s="26" t="s">
        <v>75</v>
      </c>
      <c r="C49" s="24"/>
      <c r="D49" s="24"/>
      <c r="E49" s="24"/>
      <c r="F49" s="24"/>
      <c r="G49" s="24"/>
      <c r="N49"/>
    </row>
    <row r="50" spans="1:14" x14ac:dyDescent="0.25">
      <c r="E50" s="27" t="s">
        <v>28</v>
      </c>
      <c r="F50" s="27" t="s">
        <v>29</v>
      </c>
      <c r="N50"/>
    </row>
    <row r="51" spans="1:14" x14ac:dyDescent="0.25">
      <c r="A51" t="s">
        <v>218</v>
      </c>
      <c r="B51" t="s">
        <v>44</v>
      </c>
      <c r="C51"/>
      <c r="D51"/>
      <c r="E51" s="53">
        <v>43166</v>
      </c>
      <c r="F51" s="25" t="s">
        <v>41</v>
      </c>
      <c r="H51"/>
      <c r="I51"/>
      <c r="J51"/>
      <c r="K51"/>
      <c r="L51"/>
      <c r="M51"/>
      <c r="N51"/>
    </row>
    <row r="52" spans="1:14" x14ac:dyDescent="0.25">
      <c r="A52" t="s">
        <v>219</v>
      </c>
      <c r="B52" s="46" t="s">
        <v>220</v>
      </c>
      <c r="C52"/>
      <c r="D52"/>
      <c r="E52" s="53">
        <v>43179</v>
      </c>
      <c r="F52" s="25" t="s">
        <v>38</v>
      </c>
    </row>
    <row r="53" spans="1:14" x14ac:dyDescent="0.25">
      <c r="A53" t="s">
        <v>221</v>
      </c>
      <c r="B53" s="43" t="s">
        <v>76</v>
      </c>
      <c r="C53"/>
      <c r="D53"/>
      <c r="E53" s="53">
        <v>43144</v>
      </c>
      <c r="F53" s="25" t="s">
        <v>36</v>
      </c>
    </row>
    <row r="54" spans="1:14" x14ac:dyDescent="0.25">
      <c r="A54" t="s">
        <v>222</v>
      </c>
      <c r="B54" t="s">
        <v>55</v>
      </c>
      <c r="C54"/>
      <c r="D54"/>
      <c r="E54" s="53">
        <v>43171</v>
      </c>
      <c r="F54" s="25" t="s">
        <v>36</v>
      </c>
    </row>
    <row r="55" spans="1:14" x14ac:dyDescent="0.25">
      <c r="A55" t="s">
        <v>223</v>
      </c>
      <c r="B55" t="s">
        <v>57</v>
      </c>
      <c r="C55"/>
      <c r="D55"/>
      <c r="E55" s="53">
        <v>43188</v>
      </c>
      <c r="F55" s="25" t="s">
        <v>36</v>
      </c>
    </row>
    <row r="56" spans="1:14" ht="16.5" thickBot="1" x14ac:dyDescent="0.3">
      <c r="A56" t="s">
        <v>224</v>
      </c>
      <c r="B56" t="s">
        <v>225</v>
      </c>
      <c r="C56"/>
      <c r="D56"/>
      <c r="E56" s="53">
        <v>43182</v>
      </c>
      <c r="F56" s="28" t="s">
        <v>229</v>
      </c>
      <c r="H56"/>
      <c r="I56"/>
      <c r="J56"/>
      <c r="K56"/>
      <c r="L56"/>
      <c r="M56"/>
      <c r="N56" s="21"/>
    </row>
    <row r="57" spans="1:14" ht="16.5" thickBot="1" x14ac:dyDescent="0.3">
      <c r="A57" t="s">
        <v>226</v>
      </c>
      <c r="B57" t="s">
        <v>225</v>
      </c>
      <c r="C57"/>
      <c r="D57"/>
      <c r="E57" s="53">
        <v>43185</v>
      </c>
      <c r="F57" s="25" t="s">
        <v>38</v>
      </c>
      <c r="H57"/>
      <c r="I57"/>
      <c r="J57"/>
      <c r="K57"/>
      <c r="L57"/>
      <c r="M57"/>
      <c r="N57" s="22"/>
    </row>
    <row r="58" spans="1:14" x14ac:dyDescent="0.25">
      <c r="A58" t="s">
        <v>238</v>
      </c>
      <c r="B58" s="25" t="s">
        <v>230</v>
      </c>
      <c r="E58" s="52">
        <v>43207</v>
      </c>
      <c r="F58" s="25" t="s">
        <v>38</v>
      </c>
      <c r="H58"/>
      <c r="I58"/>
      <c r="J58"/>
      <c r="K58"/>
      <c r="L58"/>
      <c r="M58"/>
      <c r="N58"/>
    </row>
    <row r="59" spans="1:14" x14ac:dyDescent="0.25">
      <c r="H59"/>
      <c r="I59"/>
      <c r="J59"/>
      <c r="K59"/>
      <c r="L59"/>
      <c r="M59"/>
      <c r="N59"/>
    </row>
    <row r="60" spans="1:14" x14ac:dyDescent="0.25">
      <c r="H60"/>
      <c r="I60"/>
      <c r="J60"/>
      <c r="K60"/>
      <c r="L60"/>
      <c r="M60"/>
      <c r="N60"/>
    </row>
    <row r="61" spans="1:14" x14ac:dyDescent="0.25">
      <c r="B61" s="28" t="s">
        <v>240</v>
      </c>
      <c r="H61"/>
      <c r="I61"/>
      <c r="J61"/>
      <c r="K61"/>
      <c r="L61"/>
      <c r="M61"/>
      <c r="N61"/>
    </row>
    <row r="62" spans="1:14" x14ac:dyDescent="0.25">
      <c r="B62" s="28" t="s">
        <v>239</v>
      </c>
      <c r="H62"/>
      <c r="I62"/>
      <c r="J62"/>
      <c r="K62"/>
      <c r="L62"/>
      <c r="M62"/>
      <c r="N62"/>
    </row>
    <row r="93" spans="1:5" x14ac:dyDescent="0.25">
      <c r="A93" s="24" t="s">
        <v>19</v>
      </c>
      <c r="B93" s="24"/>
      <c r="C93" s="29" t="s">
        <v>114</v>
      </c>
      <c r="D93" s="29"/>
    </row>
    <row r="94" spans="1:5" x14ac:dyDescent="0.25">
      <c r="A94" s="24" t="s">
        <v>74</v>
      </c>
      <c r="B94" s="24"/>
      <c r="C94" s="30" t="s">
        <v>90</v>
      </c>
      <c r="D94" s="30"/>
    </row>
    <row r="95" spans="1:5" x14ac:dyDescent="0.25">
      <c r="A95" s="24"/>
      <c r="B95" s="24"/>
      <c r="C95" s="24"/>
      <c r="D95" s="24"/>
      <c r="E95" s="24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zoomScaleNormal="100" workbookViewId="0">
      <selection activeCell="S25" sqref="S25"/>
    </sheetView>
  </sheetViews>
  <sheetFormatPr defaultRowHeight="15.75" x14ac:dyDescent="0.25"/>
  <cols>
    <col min="1" max="1" width="4" customWidth="1"/>
    <col min="6" max="6" width="12.125" customWidth="1"/>
    <col min="7" max="7" width="7.375" customWidth="1"/>
    <col min="9" max="9" width="5.75" customWidth="1"/>
    <col min="10" max="10" width="5.125" customWidth="1"/>
    <col min="11" max="11" width="6.5" customWidth="1"/>
    <col min="12" max="12" width="6.375" customWidth="1"/>
    <col min="13" max="13" width="6.125" customWidth="1"/>
    <col min="15" max="15" width="8.875" customWidth="1"/>
  </cols>
  <sheetData>
    <row r="1" spans="1:15" x14ac:dyDescent="0.25">
      <c r="A1" s="31"/>
      <c r="B1" s="31"/>
      <c r="C1" s="31"/>
      <c r="D1" s="32" t="s">
        <v>116</v>
      </c>
      <c r="E1" s="31"/>
      <c r="F1" s="31"/>
      <c r="G1" s="31"/>
      <c r="H1" s="31"/>
      <c r="I1" s="31"/>
      <c r="J1" s="31"/>
      <c r="K1" s="31"/>
      <c r="L1" s="31"/>
      <c r="M1" s="33"/>
      <c r="N1" s="31"/>
      <c r="O1" s="33"/>
    </row>
    <row r="2" spans="1:15" x14ac:dyDescent="0.25">
      <c r="A2" s="31"/>
      <c r="B2" s="31"/>
      <c r="C2" s="31"/>
      <c r="D2" s="31" t="s">
        <v>117</v>
      </c>
      <c r="E2" s="31"/>
      <c r="F2" s="31"/>
      <c r="G2" s="31"/>
      <c r="H2" s="31"/>
      <c r="I2" s="31"/>
      <c r="J2" s="31"/>
      <c r="K2" s="31"/>
      <c r="L2" s="31"/>
      <c r="M2" s="33"/>
      <c r="N2" s="31"/>
      <c r="O2" s="33"/>
    </row>
    <row r="3" spans="1:15" x14ac:dyDescent="0.25">
      <c r="A3" s="31" t="s">
        <v>118</v>
      </c>
      <c r="B3" s="31" t="s">
        <v>119</v>
      </c>
      <c r="C3" s="31"/>
      <c r="D3" s="31"/>
      <c r="E3" s="31"/>
      <c r="F3" s="31"/>
      <c r="G3" s="33" t="s">
        <v>120</v>
      </c>
      <c r="H3" s="33" t="s">
        <v>140</v>
      </c>
      <c r="I3" s="31" t="s">
        <v>122</v>
      </c>
      <c r="J3" s="31"/>
      <c r="K3" s="31" t="s">
        <v>123</v>
      </c>
      <c r="L3" s="31" t="s">
        <v>124</v>
      </c>
      <c r="M3" s="33" t="s">
        <v>121</v>
      </c>
      <c r="N3" s="31" t="s">
        <v>125</v>
      </c>
      <c r="O3" s="31" t="s">
        <v>126</v>
      </c>
    </row>
    <row r="4" spans="1:15" x14ac:dyDescent="0.25">
      <c r="A4" s="31"/>
      <c r="B4" s="34" t="s">
        <v>127</v>
      </c>
      <c r="C4" s="35"/>
      <c r="D4" s="35"/>
      <c r="E4" s="35"/>
      <c r="F4" s="31"/>
      <c r="G4" s="31"/>
      <c r="H4" s="31"/>
      <c r="I4" s="31"/>
      <c r="J4" s="31"/>
      <c r="K4" s="31"/>
      <c r="L4" s="31"/>
      <c r="M4" s="33"/>
      <c r="N4" s="31"/>
      <c r="O4" s="31"/>
    </row>
    <row r="5" spans="1:15" x14ac:dyDescent="0.25">
      <c r="A5" s="33" t="s">
        <v>30</v>
      </c>
      <c r="B5" s="33" t="s">
        <v>130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x14ac:dyDescent="0.25">
      <c r="A6" s="33" t="s">
        <v>32</v>
      </c>
      <c r="B6" s="33" t="s">
        <v>184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>
        <v>170</v>
      </c>
      <c r="O6" s="33" t="s">
        <v>129</v>
      </c>
    </row>
    <row r="7" spans="1:15" x14ac:dyDescent="0.25">
      <c r="A7" s="33" t="s">
        <v>34</v>
      </c>
      <c r="B7" s="33" t="s">
        <v>231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>
        <v>4</v>
      </c>
      <c r="O7" s="33" t="s">
        <v>122</v>
      </c>
    </row>
    <row r="8" spans="1:15" x14ac:dyDescent="0.25">
      <c r="B8" s="36" t="s">
        <v>186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x14ac:dyDescent="0.25">
      <c r="A9" s="33" t="s">
        <v>37</v>
      </c>
      <c r="B9" s="37" t="s">
        <v>187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>
        <v>14</v>
      </c>
      <c r="O9" s="33" t="s">
        <v>124</v>
      </c>
    </row>
    <row r="10" spans="1:15" x14ac:dyDescent="0.25">
      <c r="A10" s="33" t="s">
        <v>39</v>
      </c>
      <c r="B10" s="37" t="s">
        <v>188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>
        <v>14</v>
      </c>
      <c r="O10" s="33" t="s">
        <v>124</v>
      </c>
    </row>
    <row r="11" spans="1:15" x14ac:dyDescent="0.25">
      <c r="A11" s="33" t="s">
        <v>42</v>
      </c>
      <c r="B11" s="37" t="s">
        <v>189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>
        <v>14</v>
      </c>
      <c r="O11" s="33" t="s">
        <v>124</v>
      </c>
    </row>
    <row r="12" spans="1:15" x14ac:dyDescent="0.25">
      <c r="A12" s="33" t="s">
        <v>43</v>
      </c>
      <c r="B12" s="37" t="s">
        <v>190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>
        <v>14</v>
      </c>
      <c r="O12" s="33" t="s">
        <v>124</v>
      </c>
    </row>
    <row r="13" spans="1:15" x14ac:dyDescent="0.25">
      <c r="A13" s="33" t="s">
        <v>45</v>
      </c>
      <c r="B13" s="33" t="s">
        <v>182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>
        <v>1</v>
      </c>
      <c r="O13" s="33" t="s">
        <v>122</v>
      </c>
    </row>
    <row r="14" spans="1:15" x14ac:dyDescent="0.25">
      <c r="A14" s="33"/>
      <c r="B14" s="33" t="s">
        <v>183</v>
      </c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>
        <v>1</v>
      </c>
      <c r="O14" s="33" t="s">
        <v>122</v>
      </c>
    </row>
    <row r="15" spans="1:15" x14ac:dyDescent="0.25">
      <c r="A15" s="33" t="s">
        <v>46</v>
      </c>
      <c r="B15" s="40" t="s">
        <v>214</v>
      </c>
      <c r="C15" s="33"/>
      <c r="D15" s="33"/>
      <c r="E15" s="33"/>
      <c r="F15" s="33"/>
      <c r="G15" s="33">
        <v>1.2</v>
      </c>
      <c r="H15" s="33">
        <v>1.2</v>
      </c>
      <c r="I15" s="33">
        <v>1</v>
      </c>
      <c r="J15" s="33"/>
      <c r="K15" s="33"/>
      <c r="L15" s="33"/>
      <c r="M15" s="33">
        <v>1.5</v>
      </c>
      <c r="N15" s="38">
        <f>PRODUCT(G15:M15)</f>
        <v>2.16</v>
      </c>
      <c r="O15" s="40" t="s">
        <v>141</v>
      </c>
    </row>
    <row r="16" spans="1:15" x14ac:dyDescent="0.25">
      <c r="A16" s="33" t="s">
        <v>48</v>
      </c>
      <c r="B16" s="33" t="s">
        <v>185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>
        <v>1</v>
      </c>
      <c r="O16" s="33" t="s">
        <v>122</v>
      </c>
    </row>
    <row r="17" spans="1:15" x14ac:dyDescent="0.25">
      <c r="A17" s="33" t="s">
        <v>50</v>
      </c>
      <c r="B17" s="33" t="s">
        <v>128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>
        <v>86</v>
      </c>
      <c r="O17" s="33" t="s">
        <v>129</v>
      </c>
    </row>
    <row r="18" spans="1:15" x14ac:dyDescent="0.25">
      <c r="A18" s="33" t="s">
        <v>52</v>
      </c>
      <c r="B18" s="33" t="s">
        <v>152</v>
      </c>
      <c r="C18" s="33"/>
      <c r="D18" s="33"/>
      <c r="E18" s="33"/>
      <c r="F18" s="33"/>
      <c r="G18" s="33">
        <v>5</v>
      </c>
      <c r="H18" s="33">
        <v>2.5</v>
      </c>
      <c r="I18" s="33"/>
      <c r="J18" s="33"/>
      <c r="K18" s="33"/>
      <c r="L18" s="33"/>
      <c r="M18" s="33">
        <v>0.2</v>
      </c>
      <c r="N18" s="33">
        <f>PRODUCT(G18:M18)</f>
        <v>2.5</v>
      </c>
      <c r="O18" s="33" t="s">
        <v>141</v>
      </c>
    </row>
    <row r="19" spans="1:15" x14ac:dyDescent="0.25">
      <c r="A19" s="33" t="s">
        <v>54</v>
      </c>
      <c r="B19" s="33" t="s">
        <v>142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>
        <v>55</v>
      </c>
      <c r="O19" s="33" t="s">
        <v>143</v>
      </c>
    </row>
    <row r="20" spans="1:15" x14ac:dyDescent="0.25">
      <c r="A20" s="33" t="s">
        <v>56</v>
      </c>
      <c r="B20" s="33" t="s">
        <v>144</v>
      </c>
      <c r="C20" s="33"/>
      <c r="D20" s="33"/>
      <c r="E20" s="33"/>
      <c r="F20" s="33" t="s">
        <v>191</v>
      </c>
      <c r="G20" s="33"/>
      <c r="H20" s="33"/>
      <c r="I20" s="33"/>
      <c r="J20" s="33"/>
      <c r="K20" s="33"/>
      <c r="L20" s="33"/>
      <c r="M20" s="33"/>
      <c r="N20" s="33">
        <v>1</v>
      </c>
      <c r="O20" s="33" t="s">
        <v>122</v>
      </c>
    </row>
    <row r="21" spans="1:15" x14ac:dyDescent="0.25">
      <c r="A21" s="33" t="s">
        <v>58</v>
      </c>
      <c r="B21" s="33" t="s">
        <v>192</v>
      </c>
      <c r="C21" s="33"/>
      <c r="D21" s="33" t="s">
        <v>145</v>
      </c>
      <c r="E21" s="33"/>
      <c r="F21" s="33"/>
      <c r="G21" s="33"/>
      <c r="H21" s="33"/>
      <c r="I21" s="33"/>
      <c r="J21" s="33"/>
      <c r="K21" s="33"/>
      <c r="L21" s="33"/>
      <c r="M21" s="33"/>
      <c r="N21" s="33">
        <v>1</v>
      </c>
      <c r="O21" s="33" t="s">
        <v>122</v>
      </c>
    </row>
    <row r="22" spans="1:15" x14ac:dyDescent="0.25">
      <c r="A22" s="33" t="s">
        <v>60</v>
      </c>
      <c r="B22" s="33" t="s">
        <v>192</v>
      </c>
      <c r="C22" s="33"/>
      <c r="D22" s="33" t="s">
        <v>147</v>
      </c>
      <c r="E22" s="33"/>
      <c r="F22" s="33"/>
      <c r="G22" s="33"/>
      <c r="H22" s="33"/>
      <c r="I22" s="33"/>
      <c r="J22" s="33"/>
      <c r="K22" s="33"/>
      <c r="L22" s="33"/>
      <c r="M22" s="33"/>
      <c r="N22" s="33">
        <v>1</v>
      </c>
      <c r="O22" s="33" t="s">
        <v>122</v>
      </c>
    </row>
    <row r="23" spans="1:15" x14ac:dyDescent="0.25">
      <c r="A23" s="33" t="s">
        <v>62</v>
      </c>
      <c r="B23" s="33" t="s">
        <v>146</v>
      </c>
      <c r="C23" s="33"/>
      <c r="D23" s="33" t="s">
        <v>148</v>
      </c>
      <c r="E23" s="33"/>
      <c r="F23" s="33"/>
      <c r="G23" s="33"/>
      <c r="H23" s="33"/>
      <c r="I23" s="33"/>
      <c r="J23" s="33"/>
      <c r="K23" s="33"/>
      <c r="L23" s="33"/>
      <c r="M23" s="33"/>
      <c r="N23" s="33">
        <v>1</v>
      </c>
      <c r="O23" s="33" t="s">
        <v>122</v>
      </c>
    </row>
    <row r="24" spans="1:15" x14ac:dyDescent="0.25">
      <c r="A24" s="33" t="s">
        <v>64</v>
      </c>
      <c r="B24" s="33"/>
      <c r="C24" s="33"/>
      <c r="D24" s="33" t="s">
        <v>149</v>
      </c>
      <c r="E24" s="33"/>
      <c r="F24" s="33"/>
      <c r="G24" s="33"/>
      <c r="H24" s="33"/>
      <c r="I24" s="33"/>
      <c r="J24" s="33"/>
      <c r="K24" s="33"/>
      <c r="L24" s="33"/>
      <c r="M24" s="33"/>
      <c r="N24" s="33">
        <v>1</v>
      </c>
      <c r="O24" s="33" t="s">
        <v>122</v>
      </c>
    </row>
    <row r="25" spans="1:15" x14ac:dyDescent="0.25">
      <c r="A25" s="33" t="s">
        <v>66</v>
      </c>
      <c r="B25" s="33" t="s">
        <v>150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>
        <v>40</v>
      </c>
      <c r="O25" s="33" t="s">
        <v>129</v>
      </c>
    </row>
    <row r="26" spans="1:15" x14ac:dyDescent="0.25">
      <c r="A26" s="33" t="s">
        <v>68</v>
      </c>
      <c r="B26" s="33" t="s">
        <v>151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>
        <v>180</v>
      </c>
      <c r="O26" s="33" t="s">
        <v>129</v>
      </c>
    </row>
    <row r="27" spans="1:15" x14ac:dyDescent="0.25">
      <c r="A27" s="33" t="s">
        <v>69</v>
      </c>
      <c r="B27" s="33" t="s">
        <v>153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>
        <v>20</v>
      </c>
      <c r="O27" s="33" t="s">
        <v>129</v>
      </c>
    </row>
    <row r="28" spans="1:15" x14ac:dyDescent="0.25">
      <c r="A28" s="33" t="s">
        <v>70</v>
      </c>
      <c r="B28" s="33" t="s">
        <v>132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>
        <v>64</v>
      </c>
      <c r="O28" s="33" t="s">
        <v>124</v>
      </c>
    </row>
    <row r="29" spans="1:15" x14ac:dyDescent="0.25">
      <c r="A29" s="33" t="s">
        <v>71</v>
      </c>
      <c r="B29" s="33" t="s">
        <v>155</v>
      </c>
      <c r="C29" s="33"/>
      <c r="D29" s="33" t="s">
        <v>154</v>
      </c>
      <c r="E29" s="33"/>
      <c r="F29" s="33"/>
      <c r="G29" s="33"/>
      <c r="H29" s="33"/>
      <c r="I29" s="33"/>
      <c r="J29" s="33"/>
      <c r="K29" s="33"/>
      <c r="L29" s="33"/>
      <c r="M29" s="33"/>
      <c r="N29" s="33">
        <v>9</v>
      </c>
      <c r="O29" s="33" t="s">
        <v>122</v>
      </c>
    </row>
    <row r="30" spans="1:15" x14ac:dyDescent="0.25">
      <c r="A30" s="33" t="s">
        <v>72</v>
      </c>
      <c r="B30" s="33" t="s">
        <v>155</v>
      </c>
      <c r="C30" s="33"/>
      <c r="D30" s="33" t="s">
        <v>147</v>
      </c>
      <c r="E30" s="33"/>
      <c r="F30" s="33"/>
      <c r="G30" s="33"/>
      <c r="H30" s="33"/>
      <c r="I30" s="33"/>
      <c r="J30" s="33"/>
      <c r="K30" s="33"/>
      <c r="L30" s="33"/>
      <c r="M30" s="33"/>
      <c r="N30" s="33">
        <v>3</v>
      </c>
      <c r="O30" s="33" t="s">
        <v>122</v>
      </c>
    </row>
    <row r="31" spans="1:15" x14ac:dyDescent="0.25">
      <c r="A31" s="33" t="s">
        <v>73</v>
      </c>
      <c r="B31" s="33" t="s">
        <v>131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>
        <v>120</v>
      </c>
      <c r="O31" s="33" t="s">
        <v>129</v>
      </c>
    </row>
    <row r="32" spans="1:15" x14ac:dyDescent="0.25">
      <c r="A32" s="31" t="s">
        <v>118</v>
      </c>
      <c r="B32" s="31" t="s">
        <v>119</v>
      </c>
      <c r="C32" s="31"/>
      <c r="D32" s="31"/>
      <c r="E32" s="31"/>
      <c r="F32" s="31"/>
      <c r="G32" s="33" t="s">
        <v>120</v>
      </c>
      <c r="H32" s="33" t="s">
        <v>140</v>
      </c>
      <c r="I32" s="31" t="s">
        <v>122</v>
      </c>
      <c r="J32" s="31"/>
      <c r="K32" s="31" t="s">
        <v>123</v>
      </c>
      <c r="L32" s="31" t="s">
        <v>124</v>
      </c>
      <c r="M32" s="33" t="s">
        <v>121</v>
      </c>
      <c r="N32" s="31" t="s">
        <v>125</v>
      </c>
      <c r="O32" s="31" t="s">
        <v>126</v>
      </c>
    </row>
    <row r="33" spans="1:15" x14ac:dyDescent="0.25">
      <c r="A33" s="33" t="s">
        <v>73</v>
      </c>
      <c r="B33" s="33" t="s">
        <v>134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>
        <v>0.3</v>
      </c>
      <c r="N33" s="33">
        <v>80</v>
      </c>
      <c r="O33" s="33" t="s">
        <v>122</v>
      </c>
    </row>
    <row r="34" spans="1:15" x14ac:dyDescent="0.25">
      <c r="A34" s="33"/>
      <c r="B34" s="33" t="s">
        <v>133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25">
      <c r="A35" s="33" t="s">
        <v>107</v>
      </c>
      <c r="B35" s="33" t="s">
        <v>156</v>
      </c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>
        <v>80</v>
      </c>
      <c r="O35" s="33" t="s">
        <v>124</v>
      </c>
    </row>
    <row r="36" spans="1:15" x14ac:dyDescent="0.25">
      <c r="A36" s="33" t="s">
        <v>108</v>
      </c>
      <c r="B36" s="33" t="s">
        <v>135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>
        <v>227</v>
      </c>
      <c r="O36" s="33" t="s">
        <v>124</v>
      </c>
    </row>
    <row r="37" spans="1:15" x14ac:dyDescent="0.25">
      <c r="A37" s="33" t="s">
        <v>109</v>
      </c>
      <c r="B37" s="33" t="s">
        <v>157</v>
      </c>
      <c r="C37" s="33"/>
      <c r="D37" s="33"/>
      <c r="E37" s="33"/>
      <c r="F37" s="33"/>
      <c r="G37" s="33">
        <v>18.23</v>
      </c>
      <c r="H37" s="33">
        <v>7.48</v>
      </c>
      <c r="I37" s="33"/>
      <c r="J37" s="33"/>
      <c r="K37" s="33"/>
      <c r="L37" s="33"/>
      <c r="M37" s="33">
        <v>0.2</v>
      </c>
      <c r="N37" s="38">
        <f>PRODUCT(G37:M37)</f>
        <v>27.272080000000003</v>
      </c>
      <c r="O37" s="33" t="s">
        <v>141</v>
      </c>
    </row>
    <row r="38" spans="1:15" x14ac:dyDescent="0.25">
      <c r="A38" s="33" t="s">
        <v>110</v>
      </c>
      <c r="B38" s="33" t="s">
        <v>158</v>
      </c>
      <c r="C38" s="33"/>
      <c r="D38" s="33"/>
      <c r="E38" s="33"/>
      <c r="F38" s="33"/>
      <c r="G38" s="33">
        <v>1.2</v>
      </c>
      <c r="H38" s="33">
        <v>1.4</v>
      </c>
      <c r="I38" s="33">
        <v>7</v>
      </c>
      <c r="J38" s="33"/>
      <c r="K38" s="33"/>
      <c r="L38" s="33"/>
      <c r="M38" s="33">
        <v>0.2</v>
      </c>
      <c r="N38" s="38">
        <f t="shared" ref="N38" si="0">PRODUCT(G38:M38)</f>
        <v>2.3519999999999999</v>
      </c>
      <c r="O38" s="33" t="s">
        <v>141</v>
      </c>
    </row>
    <row r="39" spans="1:15" x14ac:dyDescent="0.25">
      <c r="A39" s="33" t="s">
        <v>111</v>
      </c>
      <c r="B39" s="33" t="s">
        <v>159</v>
      </c>
      <c r="C39" s="33"/>
      <c r="D39" s="33"/>
      <c r="E39" s="33"/>
      <c r="F39" s="33"/>
      <c r="G39" s="33">
        <v>1.2</v>
      </c>
      <c r="H39" s="33">
        <v>1.4</v>
      </c>
      <c r="I39" s="33">
        <v>7</v>
      </c>
      <c r="J39" s="33"/>
      <c r="K39" s="33"/>
      <c r="L39" s="33"/>
      <c r="M39" s="33">
        <v>0.2</v>
      </c>
      <c r="N39" s="38">
        <f t="shared" ref="N39" si="1">PRODUCT(G39:M39)</f>
        <v>2.3519999999999999</v>
      </c>
      <c r="O39" s="33" t="s">
        <v>141</v>
      </c>
    </row>
    <row r="40" spans="1:15" x14ac:dyDescent="0.25">
      <c r="A40" s="33" t="s">
        <v>112</v>
      </c>
      <c r="B40" s="33" t="s">
        <v>160</v>
      </c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>
        <v>2.5</v>
      </c>
      <c r="O40" s="33" t="s">
        <v>141</v>
      </c>
    </row>
    <row r="41" spans="1:15" x14ac:dyDescent="0.25">
      <c r="A41" s="33" t="s">
        <v>113</v>
      </c>
      <c r="B41" s="33" t="s">
        <v>162</v>
      </c>
      <c r="C41" s="33"/>
      <c r="D41" s="33"/>
      <c r="E41" s="33"/>
      <c r="F41" s="33"/>
      <c r="G41" s="33">
        <v>18.23</v>
      </c>
      <c r="H41" s="33">
        <v>0.25</v>
      </c>
      <c r="I41" s="33">
        <v>2</v>
      </c>
      <c r="J41" s="33"/>
      <c r="K41" s="33"/>
      <c r="L41" s="33"/>
      <c r="M41" s="33">
        <v>1</v>
      </c>
      <c r="N41" s="38">
        <f>PRODUCT(G41:M41)</f>
        <v>9.1150000000000002</v>
      </c>
      <c r="O41" s="33" t="s">
        <v>141</v>
      </c>
    </row>
    <row r="42" spans="1:15" x14ac:dyDescent="0.25">
      <c r="A42" s="33"/>
      <c r="B42" s="33" t="s">
        <v>161</v>
      </c>
      <c r="C42" s="33"/>
      <c r="D42" s="33"/>
      <c r="E42" s="33"/>
      <c r="F42" s="33"/>
      <c r="G42" s="33">
        <v>6.98</v>
      </c>
      <c r="H42" s="33">
        <v>0.25</v>
      </c>
      <c r="I42" s="33">
        <v>2</v>
      </c>
      <c r="J42" s="33"/>
      <c r="K42" s="33"/>
      <c r="L42" s="33"/>
      <c r="M42" s="33">
        <v>1</v>
      </c>
      <c r="N42" s="38">
        <f>PRODUCT(G42:M42)</f>
        <v>3.49</v>
      </c>
      <c r="O42" s="33" t="s">
        <v>141</v>
      </c>
    </row>
    <row r="43" spans="1:15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9">
        <f>SUM(N41:N42)</f>
        <v>12.605</v>
      </c>
      <c r="O43" s="33" t="s">
        <v>141</v>
      </c>
    </row>
    <row r="44" spans="1:15" x14ac:dyDescent="0.25">
      <c r="A44" s="33" t="s">
        <v>166</v>
      </c>
      <c r="B44" s="33" t="s">
        <v>163</v>
      </c>
      <c r="C44" s="33"/>
      <c r="D44" s="33"/>
      <c r="E44" s="33"/>
      <c r="F44" s="33"/>
      <c r="G44" s="33">
        <v>17.73</v>
      </c>
      <c r="H44" s="33">
        <v>0.3</v>
      </c>
      <c r="I44" s="33">
        <v>2</v>
      </c>
      <c r="J44" s="33"/>
      <c r="K44" s="33"/>
      <c r="L44" s="33"/>
      <c r="M44" s="33">
        <v>1</v>
      </c>
      <c r="N44" s="38">
        <f>PRODUCT(G44:M44)</f>
        <v>10.638</v>
      </c>
      <c r="O44" s="33" t="s">
        <v>141</v>
      </c>
    </row>
    <row r="45" spans="1:15" x14ac:dyDescent="0.25">
      <c r="A45" s="33"/>
      <c r="B45" s="33" t="s">
        <v>161</v>
      </c>
      <c r="C45" s="33"/>
      <c r="D45" s="33"/>
      <c r="E45" s="33"/>
      <c r="F45" s="33"/>
      <c r="G45" s="33">
        <v>6.38</v>
      </c>
      <c r="H45" s="33">
        <v>0.3</v>
      </c>
      <c r="I45" s="33">
        <v>2</v>
      </c>
      <c r="J45" s="33"/>
      <c r="K45" s="33"/>
      <c r="L45" s="33"/>
      <c r="M45" s="33">
        <v>1</v>
      </c>
      <c r="N45" s="38">
        <f>PRODUCT(G45:M45)</f>
        <v>3.8279999999999998</v>
      </c>
      <c r="O45" s="33" t="s">
        <v>141</v>
      </c>
    </row>
    <row r="46" spans="1:15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9">
        <f>SUM(N44:N45)</f>
        <v>14.465999999999999</v>
      </c>
      <c r="O46" s="33" t="s">
        <v>141</v>
      </c>
    </row>
    <row r="47" spans="1:15" x14ac:dyDescent="0.25">
      <c r="A47" s="33" t="s">
        <v>167</v>
      </c>
      <c r="B47" s="33" t="s">
        <v>181</v>
      </c>
      <c r="C47" s="33"/>
      <c r="D47" s="33"/>
      <c r="E47" s="33"/>
      <c r="F47" s="33"/>
      <c r="G47" s="33"/>
      <c r="H47" s="33"/>
      <c r="I47" s="33"/>
      <c r="J47" s="33"/>
      <c r="K47" s="33"/>
      <c r="L47" s="33">
        <v>124</v>
      </c>
      <c r="M47" s="33">
        <v>1</v>
      </c>
      <c r="N47" s="38">
        <f>PRODUCT(M47,L47)</f>
        <v>124</v>
      </c>
      <c r="O47" s="33" t="s">
        <v>124</v>
      </c>
    </row>
    <row r="48" spans="1:15" x14ac:dyDescent="0.25">
      <c r="A48" s="33" t="s">
        <v>169</v>
      </c>
      <c r="B48" s="33" t="s">
        <v>164</v>
      </c>
      <c r="C48" s="33"/>
      <c r="D48" s="33"/>
      <c r="E48" s="33"/>
      <c r="F48" s="33"/>
      <c r="G48" s="33">
        <v>15.83</v>
      </c>
      <c r="H48" s="33">
        <v>0.36</v>
      </c>
      <c r="I48" s="33">
        <v>1</v>
      </c>
      <c r="J48" s="33"/>
      <c r="K48" s="33"/>
      <c r="L48" s="33"/>
      <c r="M48" s="33">
        <v>2.76</v>
      </c>
      <c r="N48" s="38">
        <f>PRODUCT(G48:M48)</f>
        <v>15.728687999999996</v>
      </c>
      <c r="O48" s="33" t="s">
        <v>141</v>
      </c>
    </row>
    <row r="49" spans="1:15" x14ac:dyDescent="0.25">
      <c r="A49" s="33"/>
      <c r="B49" s="33" t="s">
        <v>165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>
        <v>-0.36</v>
      </c>
      <c r="O49" s="33" t="s">
        <v>141</v>
      </c>
    </row>
    <row r="50" spans="1:15" x14ac:dyDescent="0.25">
      <c r="A50" s="33"/>
      <c r="B50" s="33" t="s">
        <v>165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>
        <v>-0.9</v>
      </c>
      <c r="O50" s="33" t="s">
        <v>141</v>
      </c>
    </row>
    <row r="51" spans="1:15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9">
        <f>SUM(N48:N50)</f>
        <v>14.468687999999997</v>
      </c>
      <c r="O51" s="33" t="s">
        <v>141</v>
      </c>
    </row>
    <row r="52" spans="1:15" x14ac:dyDescent="0.25">
      <c r="A52" s="33" t="s">
        <v>170</v>
      </c>
      <c r="B52" s="33" t="s">
        <v>164</v>
      </c>
      <c r="C52" s="33"/>
      <c r="D52" s="33"/>
      <c r="E52" s="33"/>
      <c r="F52" s="33"/>
      <c r="G52" s="33">
        <v>7.55</v>
      </c>
      <c r="H52" s="33">
        <v>0.245</v>
      </c>
      <c r="I52" s="33">
        <v>1</v>
      </c>
      <c r="J52" s="33"/>
      <c r="K52" s="33"/>
      <c r="L52" s="33"/>
      <c r="M52" s="33">
        <v>2.76</v>
      </c>
      <c r="N52" s="38">
        <f>PRODUCT(G52:M52)</f>
        <v>5.1053099999999993</v>
      </c>
      <c r="O52" s="33" t="s">
        <v>141</v>
      </c>
    </row>
    <row r="53" spans="1:15" x14ac:dyDescent="0.25">
      <c r="A53" s="33"/>
      <c r="B53" s="33" t="s">
        <v>165</v>
      </c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>
        <v>-0.09</v>
      </c>
      <c r="O53" s="33" t="s">
        <v>141</v>
      </c>
    </row>
    <row r="54" spans="1:15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9">
        <f>SUM(N52:N53)</f>
        <v>5.0153099999999995</v>
      </c>
      <c r="O54" s="40" t="s">
        <v>141</v>
      </c>
    </row>
    <row r="55" spans="1:15" x14ac:dyDescent="0.25">
      <c r="A55" s="33" t="s">
        <v>173</v>
      </c>
      <c r="B55" s="33" t="s">
        <v>171</v>
      </c>
      <c r="C55" s="33"/>
      <c r="D55" s="33"/>
      <c r="E55" s="33"/>
      <c r="F55" s="33"/>
      <c r="G55" s="33">
        <v>0.32</v>
      </c>
      <c r="H55" s="33">
        <v>0.46</v>
      </c>
      <c r="I55" s="33">
        <v>0.23</v>
      </c>
      <c r="J55" s="33">
        <v>0.4</v>
      </c>
      <c r="K55" s="33">
        <v>0.2</v>
      </c>
      <c r="L55" s="10">
        <f>SUM(G55:K55)</f>
        <v>1.61</v>
      </c>
      <c r="M55" s="33">
        <v>2.76</v>
      </c>
      <c r="N55" s="38">
        <f>PRODUCT(M55,L55)</f>
        <v>4.4436</v>
      </c>
      <c r="O55" s="40" t="s">
        <v>141</v>
      </c>
    </row>
    <row r="56" spans="1:15" x14ac:dyDescent="0.25">
      <c r="A56" s="33" t="s">
        <v>174</v>
      </c>
      <c r="B56" s="33" t="s">
        <v>172</v>
      </c>
      <c r="C56" s="33"/>
      <c r="D56" s="33"/>
      <c r="E56" s="33"/>
      <c r="F56" s="33"/>
      <c r="G56" s="33"/>
      <c r="H56" s="33"/>
      <c r="I56" s="33"/>
      <c r="J56" s="33"/>
      <c r="K56" s="33"/>
      <c r="L56" s="33">
        <v>0.7</v>
      </c>
      <c r="M56" s="33">
        <v>2.76</v>
      </c>
      <c r="N56" s="38">
        <f>PRODUCT(M56,L56)</f>
        <v>1.9319999999999997</v>
      </c>
      <c r="O56" s="40" t="s">
        <v>141</v>
      </c>
    </row>
    <row r="57" spans="1:15" x14ac:dyDescent="0.25">
      <c r="A57" s="33" t="s">
        <v>175</v>
      </c>
      <c r="B57" s="33" t="s">
        <v>136</v>
      </c>
      <c r="C57" s="33"/>
      <c r="D57" s="33"/>
      <c r="E57" s="33"/>
      <c r="F57" s="33"/>
      <c r="G57" s="33"/>
      <c r="H57" s="33"/>
      <c r="I57" s="33"/>
      <c r="J57" s="33"/>
      <c r="K57" s="33"/>
      <c r="L57" s="33">
        <v>55.42</v>
      </c>
      <c r="M57" s="33">
        <v>1.2</v>
      </c>
      <c r="N57" s="38">
        <f>PRODUCT(G57:M57)</f>
        <v>66.504000000000005</v>
      </c>
      <c r="O57" s="33" t="s">
        <v>141</v>
      </c>
    </row>
    <row r="58" spans="1:15" x14ac:dyDescent="0.25">
      <c r="A58" s="33" t="s">
        <v>176</v>
      </c>
      <c r="B58" s="33" t="s">
        <v>168</v>
      </c>
      <c r="C58" s="33"/>
      <c r="D58" s="33"/>
      <c r="E58" s="33"/>
      <c r="F58" s="33"/>
      <c r="G58" s="33">
        <v>6</v>
      </c>
      <c r="H58" s="33"/>
      <c r="I58" s="33"/>
      <c r="J58" s="33"/>
      <c r="K58" s="33"/>
      <c r="L58" s="33"/>
      <c r="M58" s="33">
        <v>1.2</v>
      </c>
      <c r="N58" s="38">
        <f>PRODUCT(G58:M58)</f>
        <v>7.1999999999999993</v>
      </c>
      <c r="O58" s="33" t="s">
        <v>124</v>
      </c>
    </row>
    <row r="59" spans="1:15" x14ac:dyDescent="0.25">
      <c r="A59" s="33" t="s">
        <v>177</v>
      </c>
      <c r="B59" s="33" t="s">
        <v>137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>
        <v>14</v>
      </c>
      <c r="O59" s="33" t="s">
        <v>141</v>
      </c>
    </row>
    <row r="60" spans="1:15" x14ac:dyDescent="0.25">
      <c r="A60" s="33" t="s">
        <v>178</v>
      </c>
      <c r="B60" s="33" t="s">
        <v>138</v>
      </c>
      <c r="C60" s="33"/>
      <c r="D60" s="33"/>
      <c r="E60" s="33"/>
      <c r="F60" s="33"/>
      <c r="G60" s="33"/>
      <c r="H60" s="33"/>
      <c r="I60" s="33"/>
      <c r="J60" s="33"/>
      <c r="K60" s="33"/>
      <c r="L60" s="33">
        <v>34</v>
      </c>
      <c r="M60" s="33">
        <v>7.48</v>
      </c>
      <c r="N60" s="38">
        <f>PRODUCT(M60,L60)</f>
        <v>254.32000000000002</v>
      </c>
      <c r="O60" s="33" t="s">
        <v>141</v>
      </c>
    </row>
    <row r="61" spans="1:15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>
        <v>14.4</v>
      </c>
      <c r="M61" s="33">
        <v>9.5</v>
      </c>
      <c r="N61" s="38">
        <f>PRODUCT(M61,L61)</f>
        <v>136.80000000000001</v>
      </c>
      <c r="O61" s="33" t="s">
        <v>141</v>
      </c>
    </row>
    <row r="62" spans="1:15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9">
        <f>SUM(N60:N61)</f>
        <v>391.12</v>
      </c>
      <c r="O62" s="33" t="s">
        <v>141</v>
      </c>
    </row>
    <row r="63" spans="1:15" x14ac:dyDescent="0.25">
      <c r="A63" s="31" t="s">
        <v>118</v>
      </c>
      <c r="B63" s="31" t="s">
        <v>119</v>
      </c>
      <c r="C63" s="31"/>
      <c r="D63" s="31"/>
      <c r="E63" s="31"/>
      <c r="F63" s="31"/>
      <c r="G63" s="33" t="s">
        <v>120</v>
      </c>
      <c r="H63" s="33" t="s">
        <v>140</v>
      </c>
      <c r="I63" s="31" t="s">
        <v>122</v>
      </c>
      <c r="J63" s="31"/>
      <c r="K63" s="31" t="s">
        <v>123</v>
      </c>
      <c r="L63" s="31" t="s">
        <v>124</v>
      </c>
      <c r="M63" s="33" t="s">
        <v>121</v>
      </c>
      <c r="N63" s="31" t="s">
        <v>125</v>
      </c>
      <c r="O63" s="31" t="s">
        <v>126</v>
      </c>
    </row>
    <row r="64" spans="1:15" x14ac:dyDescent="0.25">
      <c r="A64" s="33" t="s">
        <v>179</v>
      </c>
      <c r="B64" s="33" t="s">
        <v>139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>
        <v>228</v>
      </c>
      <c r="O64" s="33" t="s">
        <v>124</v>
      </c>
    </row>
    <row r="65" spans="1:15" x14ac:dyDescent="0.25">
      <c r="A65" s="33" t="s">
        <v>180</v>
      </c>
      <c r="B65" s="33" t="s">
        <v>198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>
        <v>228</v>
      </c>
      <c r="O65" s="33" t="s">
        <v>124</v>
      </c>
    </row>
    <row r="66" spans="1:15" x14ac:dyDescent="0.25">
      <c r="A66" s="33" t="s">
        <v>193</v>
      </c>
      <c r="B66" s="33" t="s">
        <v>197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>
        <v>212</v>
      </c>
      <c r="O66" s="33" t="s">
        <v>124</v>
      </c>
    </row>
    <row r="67" spans="1:15" x14ac:dyDescent="0.25">
      <c r="A67" s="33" t="s">
        <v>194</v>
      </c>
      <c r="B67" s="33" t="s">
        <v>199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>
        <v>440</v>
      </c>
      <c r="O67" s="33" t="s">
        <v>124</v>
      </c>
    </row>
    <row r="68" spans="1:15" x14ac:dyDescent="0.25">
      <c r="A68" s="33" t="s">
        <v>196</v>
      </c>
      <c r="B68" s="33" t="s">
        <v>195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>
        <v>91</v>
      </c>
      <c r="O68" s="33" t="s">
        <v>143</v>
      </c>
    </row>
    <row r="69" spans="1:15" x14ac:dyDescent="0.25">
      <c r="A69" s="33"/>
      <c r="B69" s="41" t="s">
        <v>213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</row>
    <row r="70" spans="1:15" x14ac:dyDescent="0.25">
      <c r="A70" s="33" t="s">
        <v>208</v>
      </c>
      <c r="B70" s="33" t="s">
        <v>204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>
        <v>17</v>
      </c>
      <c r="O70" s="33" t="s">
        <v>124</v>
      </c>
    </row>
    <row r="71" spans="1:15" x14ac:dyDescent="0.25">
      <c r="A71" s="33" t="s">
        <v>209</v>
      </c>
      <c r="B71" s="33" t="s">
        <v>206</v>
      </c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>
        <v>17</v>
      </c>
      <c r="O71" s="33" t="s">
        <v>124</v>
      </c>
    </row>
    <row r="72" spans="1:15" x14ac:dyDescent="0.25">
      <c r="A72" s="33" t="s">
        <v>210</v>
      </c>
      <c r="B72" s="33" t="s">
        <v>207</v>
      </c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>
        <v>17</v>
      </c>
      <c r="O72" s="33" t="s">
        <v>124</v>
      </c>
    </row>
    <row r="73" spans="1:15" x14ac:dyDescent="0.25">
      <c r="A73" s="33" t="s">
        <v>211</v>
      </c>
      <c r="B73" s="33" t="s">
        <v>205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>
        <v>17</v>
      </c>
      <c r="O73" s="33" t="s">
        <v>124</v>
      </c>
    </row>
    <row r="74" spans="1:15" x14ac:dyDescent="0.25">
      <c r="A74" s="33" t="s">
        <v>212</v>
      </c>
      <c r="B74" s="33" t="s">
        <v>203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>
        <v>20</v>
      </c>
      <c r="O74" s="33" t="s">
        <v>143</v>
      </c>
    </row>
    <row r="75" spans="1:15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</row>
    <row r="76" spans="1:15" x14ac:dyDescent="0.25">
      <c r="A76" s="33" t="s">
        <v>235</v>
      </c>
      <c r="B76" s="33" t="s">
        <v>234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</row>
    <row r="77" spans="1:15" x14ac:dyDescent="0.25">
      <c r="A77" s="33"/>
      <c r="B77" s="33" t="s">
        <v>237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</row>
    <row r="78" spans="1:15" x14ac:dyDescent="0.25">
      <c r="A78" s="33" t="s">
        <v>236</v>
      </c>
      <c r="B78" s="33" t="s">
        <v>233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</row>
    <row r="79" spans="1:15" x14ac:dyDescent="0.25">
      <c r="A79" s="33"/>
      <c r="B79" s="33" t="s">
        <v>232</v>
      </c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</row>
    <row r="80" spans="1:15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</row>
    <row r="81" spans="1:15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</row>
    <row r="82" spans="1:15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</row>
    <row r="83" spans="1:15" x14ac:dyDescent="0.25">
      <c r="A83" s="33"/>
      <c r="B83" s="33" t="s">
        <v>200</v>
      </c>
      <c r="C83" s="33"/>
      <c r="D83" s="33"/>
      <c r="E83" s="33"/>
      <c r="F83" s="33"/>
      <c r="G83" s="33"/>
      <c r="H83" s="33" t="s">
        <v>201</v>
      </c>
      <c r="I83" s="33"/>
      <c r="J83" s="33"/>
      <c r="K83" s="33"/>
      <c r="L83" s="33"/>
      <c r="M83" s="33"/>
      <c r="N83" s="33"/>
      <c r="O83" s="33"/>
    </row>
    <row r="84" spans="1:15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</row>
    <row r="85" spans="1:15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</row>
    <row r="86" spans="1:15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</row>
    <row r="87" spans="1:15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</row>
    <row r="88" spans="1:15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</row>
    <row r="89" spans="1:15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</row>
    <row r="90" spans="1:15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</row>
    <row r="91" spans="1:15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</row>
    <row r="92" spans="1:15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</row>
    <row r="93" spans="1:15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</row>
  </sheetData>
  <pageMargins left="0.7" right="0.7" top="0.78740157499999996" bottom="0.78740157499999996" header="0.3" footer="0.3"/>
  <pageSetup paperSize="9" orientation="landscape" horizontalDpi="4294967293" verticalDpi="4294967293" r:id="rId1"/>
  <headerFooter>
    <oddHeader>&amp;CVS projekt s.r.o.</oddHeader>
    <oddFooter>&amp;L&amp;P/&amp;N&amp;Cz.č 18/005&amp;Rv.č. D4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</vt:lpstr>
      <vt:lpstr>TIT</vt:lpstr>
      <vt:lpstr>DOKL</vt:lpstr>
      <vt:lpstr>SPECIFIKACE</vt:lpstr>
      <vt:lpstr>List8</vt:lpstr>
      <vt:lpstr>List9</vt:lpstr>
      <vt:lpstr>List10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2018-04-20T07:25:08Z</cp:lastPrinted>
  <dcterms:created xsi:type="dcterms:W3CDTF">2018-02-08T09:17:51Z</dcterms:created>
  <dcterms:modified xsi:type="dcterms:W3CDTF">2018-08-01T09:40:12Z</dcterms:modified>
</cp:coreProperties>
</file>